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<sst xmlns="http://schemas.openxmlformats.org/spreadsheetml/2006/main" count="120" uniqueCount="114">
  <si>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</si>
  <si>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</si>
  <si>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</si>
  <si>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</si>
  <si>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</si>
  <si>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</si>
  <si>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</si>
  <si>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</si>
  <si>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</si>
  <si>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</si>
  <si>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</si>
  <si>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</si>
  <si>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</si>
  <si>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</si>
  <si>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</si>
  <si>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</si>
  <si>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</si>
  <si>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</si>
  <si>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</si>
  <si>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</si>
  <si>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</si>
  <si>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</si>
  <si>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</si>
  <si>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</si>
  <si>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</si>
  <si>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</si>
  <si>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</si>
  <si>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</si>
  <si>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</si>
  <si>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</si>
  <si>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</si>
  <si>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</si>
  <si>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</si>
  <si>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</si>
  <si>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</si>
  <si>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</si>
  <si>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</si>
  <si>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</si>
  <si>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</si>
  <si>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</si>
  <si>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</si>
  <si>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</si>
  <si>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100 1 03 02230 01 0000 110</t>
  </si>
  <si>
    <t>100 1 03 02250 01 0000 110</t>
  </si>
  <si>
    <t>182 1 05 03010 01 1000 110</t>
  </si>
  <si>
    <t>182 1 06 01030 10 1000 110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</si>
  <si>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</si>
  <si>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</si>
  <si>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</si>
  <si>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</si>
  <si>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</si>
  <si>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</si>
  <si>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</si>
  <si>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</si>
  <si>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</si>
  <si>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</si>
  <si>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</si>
  <si>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</si>
  <si>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</si>
  <si>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</si>
  <si>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</si>
  <si>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</si>
  <si>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</si>
  <si>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</si>
  <si>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</si>
  <si>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</si>
  <si>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</si>
  <si>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</si>
  <si>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</si>
  <si>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</si>
  <si>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612 2 02 20077 10 0000 150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</si>
  <si>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</si>
  <si>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сельских поселений</t>
  </si>
  <si>
    <t>612 2 07 05030 10 0000 150</t>
  </si>
  <si>
    <t>612 2 07 00000 10 0000 150</t>
  </si>
  <si>
    <t xml:space="preserve">ПРОГНОЗИРУЕМЫЕ поступления доходов в местный бюджет на 2021 год </t>
  </si>
  <si>
    <t>Утверждено бюджет МО Пудостьское сельское поселение на 2021 год</t>
  </si>
  <si>
    <t>612 2 02 16001 10 0000 150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</si>
  <si>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</si>
  <si>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</si>
  <si>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</si>
  <si>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</si>
  <si>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</si>
  <si>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612 2 02 20302 10 0000 150</t>
  </si>
  <si>
    <t>612 2 02 25497 10 0000 150</t>
  </si>
  <si>
    <t>Субсидии бюджетам сельских поселений на реализацию мероприятий по обеспечению жильем молодых семей</t>
  </si>
  <si>
    <t>Приложение №2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</si>
  <si>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</si>
  <si>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</si>
  <si>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</si>
  <si>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Прочие доходы от компенсации затрат бюджетов сельских поселений</t>
  </si>
  <si>
    <t>612 1 14 00000 00 0000 000</t>
  </si>
  <si>
    <t>ДОХОДЫ ОТ ПРОДАЖИ МАТЕРИАЛЬНЫХ И НЕМАТЕРИАЛЬНЫХ АКТИВОВ</t>
  </si>
  <si>
    <t>612 1 14 02053 10 0000 410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</si>
  <si>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</si>
  <si>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</si>
  <si>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</si>
  <si>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</si>
  <si>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</si>
  <si>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</si>
  <si>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</si>
  <si>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</si>
  <si>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</si>
  <si>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612 1 16 10031 10 0000 140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</si>
  <si>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</si>
  <si>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182 1 01 02020 01 1000 110</t>
  </si>
  <si>
    <t>182 1 01 02030 01 1000 110</t>
  </si>
  <si>
    <t>182 1 01 02030 01 2100 110</t>
  </si>
  <si>
    <t>182 1 01 02030 01 3000 110</t>
  </si>
  <si>
    <t>612 2 02 25576 10 0000 150</t>
  </si>
  <si>
    <t>Субсидии бюджетам сельских поселений на обеспечение комплексного развития сельских территорий</t>
  </si>
  <si>
    <t>№114 от 22 декабря 2021 года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</si>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</sst>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 wrapText="1" readingOrder="1"/>
    </xf>
    <xf numFmtId="173" fontId="4" fillId="0" borderId="10" xfId="0" applyNumberFormat="1" applyFont="1" applyBorder="1" applyAlignment="1">
      <alignment horizontal="left" vertical="center" wrapText="1"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34" borderId="11" xfId="33" applyNumberFormat="1" applyFont="1" applyFill="1" applyBorder="1" applyAlignment="1">
      <alignment horizontal="left" vertical="center" wrapText="1" readingOrder="1"/>
      <protection/>
    </xf>
    <xf numFmtId="0" fontId="5" fillId="34" borderId="12" xfId="33" applyNumberFormat="1" applyFont="1" applyFill="1" applyBorder="1" applyAlignment="1">
      <alignment horizontal="center" vertical="center" wrapText="1" readingOrder="1"/>
      <protection/>
    </xf>
    <xf numFmtId="172" fontId="5" fillId="34" borderId="13" xfId="33" applyNumberFormat="1" applyFont="1" applyFill="1" applyBorder="1" applyAlignment="1">
      <alignment horizontal="right" vertical="center" wrapText="1" readingOrder="1"/>
      <protection/>
    </xf>
    <xf numFmtId="0" fontId="6" fillId="34" borderId="14" xfId="33" applyNumberFormat="1" applyFont="1" applyFill="1" applyBorder="1" applyAlignment="1">
      <alignment horizontal="left" vertical="center" wrapText="1" readingOrder="1"/>
      <protection/>
    </xf>
    <xf numFmtId="0" fontId="5" fillId="34" borderId="15" xfId="33" applyNumberFormat="1" applyFont="1" applyFill="1" applyBorder="1" applyAlignment="1">
      <alignment horizontal="center" vertical="center" wrapText="1" readingOrder="1"/>
      <protection/>
    </xf>
    <xf numFmtId="172" fontId="5" fillId="34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17" xfId="33" applyNumberFormat="1" applyFont="1" applyFill="1" applyBorder="1" applyAlignment="1">
      <alignment horizontal="left" vertical="center" wrapText="1" readingOrder="1"/>
      <protection/>
    </xf>
    <xf numFmtId="172" fontId="6" fillId="0" borderId="10" xfId="33" applyNumberFormat="1" applyFont="1" applyFill="1" applyBorder="1" applyAlignment="1">
      <alignment horizontal="right" vertical="center" wrapText="1" readingOrder="1"/>
      <protection/>
    </xf>
    <xf numFmtId="173" fontId="4" fillId="0" borderId="17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3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5" fillId="0" borderId="19" xfId="33" applyNumberFormat="1" applyFont="1" applyFill="1" applyBorder="1" applyAlignment="1">
      <alignment horizontal="center" vertical="center" wrapText="1" readingOrder="1"/>
      <protection/>
    </xf>
    <xf numFmtId="0" fontId="6" fillId="0" borderId="19" xfId="33" applyNumberFormat="1" applyFont="1" applyFill="1" applyBorder="1" applyAlignment="1">
      <alignment horizontal="left" vertical="center" wrapText="1" readingOrder="1"/>
      <protection/>
    </xf>
    <xf numFmtId="0" fontId="6" fillId="34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9" xfId="33" applyNumberFormat="1" applyFont="1" applyFill="1" applyBorder="1" applyAlignment="1">
      <alignment horizontal="center" vertical="center" wrapText="1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49" fontId="4" fillId="0" borderId="20" xfId="0" applyNumberFormat="1" applyFont="1" applyBorder="1" applyAlignment="1">
      <alignment horizontal="left" vertical="center" wrapText="1"/>
    </xf>
    <xf numFmtId="0" fontId="6" fillId="0" borderId="21" xfId="33" applyNumberFormat="1" applyFont="1" applyFill="1" applyBorder="1" applyAlignment="1">
      <alignment horizontal="center" vertical="center" wrapText="1" readingOrder="1"/>
      <protection/>
    </xf>
    <xf numFmtId="0" fontId="6" fillId="0" borderId="16" xfId="33" applyNumberFormat="1" applyFont="1" applyFill="1" applyBorder="1" applyAlignment="1">
      <alignment horizontal="left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33" applyNumberFormat="1" applyFont="1" applyFill="1" applyBorder="1" applyAlignment="1">
      <alignment horizontal="left" vertical="center" wrapText="1" readingOrder="1"/>
      <protection/>
    </xf>
    <xf numFmtId="2" fontId="6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4" fontId="5" fillId="34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21" xfId="33" applyNumberFormat="1" applyFont="1" applyFill="1" applyBorder="1" applyAlignment="1">
      <alignment horizontal="center" vertical="center" wrapText="1" readingOrder="1"/>
      <protection/>
    </xf>
    <xf numFmtId="172" fontId="5" fillId="0" borderId="21" xfId="33" applyNumberFormat="1" applyFont="1" applyFill="1" applyBorder="1" applyAlignment="1">
      <alignment horizontal="right" vertical="center" wrapText="1" readingOrder="1"/>
      <protection/>
    </xf>
    <xf numFmtId="0" fontId="6" fillId="0" borderId="10" xfId="33" applyNumberFormat="1" applyFont="1" applyFill="1" applyBorder="1" applyAlignment="1">
      <alignment horizontal="left" vertical="center" wrapText="1" readingOrder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173" fontId="4" fillId="0" borderId="22" xfId="0" applyNumberFormat="1" applyFont="1" applyBorder="1" applyAlignment="1" applyProtection="1">
      <alignment horizontal="left" vertical="center" wrapText="1"/>
      <protection/>
    </xf>
    <xf numFmtId="0" fontId="6" fillId="0" borderId="2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6" fillId="0" borderId="24" xfId="33" applyNumberFormat="1" applyFont="1" applyFill="1" applyBorder="1" applyAlignment="1">
      <alignment horizontal="left" vertical="center" wrapText="1" readingOrder="1"/>
      <protection/>
    </xf>
    <xf numFmtId="172" fontId="6" fillId="0" borderId="13" xfId="33" applyNumberFormat="1" applyFont="1" applyFill="1" applyBorder="1" applyAlignment="1">
      <alignment horizontal="right" vertical="center" wrapText="1" readingOrder="1"/>
      <protection/>
    </xf>
    <xf numFmtId="0" fontId="5" fillId="34" borderId="19" xfId="33" applyNumberFormat="1" applyFont="1" applyFill="1" applyBorder="1" applyAlignment="1">
      <alignment horizontal="left" vertical="center" wrapText="1" readingOrder="1"/>
      <protection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5" xfId="0" applyFont="1" applyFill="1" applyBorder="1" applyAlignment="1">
      <alignment horizontal="center" vertical="distributed" wrapText="1"/>
    </xf>
    <xf numFmtId="0" fontId="2" fillId="0" borderId="25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showGridLines="0" tabSelected="1" view="pageLayout" zoomScaleNormal="75" workbookViewId="0" topLeftCell="A68">
      <selection activeCell="C63" sqref="C63"/>
    </sheetView>
  </sheetViews>
  <sheetFormatPr defaultColWidth="9.140625" defaultRowHeight="15"/>
  <cols>
    <col min="1" max="1" width="21.28125" style="0" customWidth="1"/>
    <col min="2" max="2" width="74.8515625" style="0" customWidth="1"/>
    <col min="3" max="3" width="17.140625" style="0" customWidth="1"/>
  </cols>
  <sheetData>
    <row r="1" spans="1:3" ht="18" customHeight="1">
      <c r="A1" s="46" t="s">
        <v>86</v>
      </c>
      <c r="B1" s="46"/>
      <c r="C1" s="46"/>
    </row>
    <row r="2" spans="1:3" ht="18.75" customHeight="1">
      <c r="A2" s="47" t="s">
        <v>69</v>
      </c>
      <c r="B2" s="48"/>
      <c r="C2" s="48"/>
    </row>
    <row r="3" spans="1:3" ht="21.75" customHeight="1" hidden="1">
      <c r="A3" s="48"/>
      <c r="B3" s="48"/>
      <c r="C3" s="48"/>
    </row>
    <row r="4" spans="1:3" ht="21.75" customHeight="1" hidden="1">
      <c r="A4" s="48"/>
      <c r="B4" s="48"/>
      <c r="C4" s="48"/>
    </row>
    <row r="5" spans="1:3" ht="20.25" customHeight="1">
      <c r="A5" s="47" t="s">
        <v>55</v>
      </c>
      <c r="B5" s="48"/>
      <c r="C5" s="48"/>
    </row>
    <row r="6" spans="1:3" ht="27" customHeight="1" hidden="1">
      <c r="A6" s="48"/>
      <c r="B6" s="48"/>
      <c r="C6" s="48"/>
    </row>
    <row r="7" spans="1:3" ht="30.75" customHeight="1" hidden="1">
      <c r="A7" s="48"/>
      <c r="B7" s="48"/>
      <c r="C7" s="48"/>
    </row>
    <row r="8" spans="1:3" ht="19.5" customHeight="1">
      <c r="A8" s="49" t="s">
        <v>111</v>
      </c>
      <c r="B8" s="49"/>
      <c r="C8" s="49"/>
    </row>
    <row r="9" spans="1:3" ht="37.5" customHeight="1">
      <c r="A9" s="50" t="s">
        <v>75</v>
      </c>
      <c r="B9" s="51"/>
      <c r="C9" s="51"/>
    </row>
    <row r="10" spans="1:3" ht="109.5" customHeight="1">
      <c r="A10" s="3" t="s">
        <v>1</v>
      </c>
      <c r="B10" s="3" t="s">
        <v>0</v>
      </c>
      <c r="C10" s="3" t="s">
        <v>76</v>
      </c>
    </row>
    <row r="11" spans="1:3" ht="19.5" customHeight="1">
      <c r="A11" s="4"/>
      <c r="B11" s="5" t="s">
        <v>7</v>
      </c>
      <c r="C11" s="6">
        <f>C12+C35</f>
        <v>39757.1</v>
      </c>
    </row>
    <row r="12" spans="1:3" ht="18" customHeight="1">
      <c r="A12" s="7"/>
      <c r="B12" s="8" t="s">
        <v>27</v>
      </c>
      <c r="C12" s="9">
        <f>C13+C22+C26+C28+C30</f>
        <v>34650.2</v>
      </c>
    </row>
    <row r="13" spans="1:3" ht="42" customHeight="1">
      <c r="A13" s="10" t="s">
        <v>33</v>
      </c>
      <c r="B13" s="11" t="s">
        <v>11</v>
      </c>
      <c r="C13" s="12">
        <f>C14+C15+C16+C17+C18+C19+C20+C21</f>
        <v>18988.199999999997</v>
      </c>
    </row>
    <row r="14" spans="1:3" ht="78" customHeight="1">
      <c r="A14" s="1" t="s">
        <v>40</v>
      </c>
      <c r="B14" s="13" t="s">
        <v>10</v>
      </c>
      <c r="C14" s="14">
        <v>12100.2</v>
      </c>
    </row>
    <row r="15" spans="1:3" ht="104.25" customHeight="1">
      <c r="A15" s="1" t="s">
        <v>41</v>
      </c>
      <c r="B15" s="15" t="s">
        <v>28</v>
      </c>
      <c r="C15" s="14">
        <v>4.8</v>
      </c>
    </row>
    <row r="16" spans="1:3" ht="114" customHeight="1">
      <c r="A16" s="1" t="s">
        <v>98</v>
      </c>
      <c r="B16" s="2" t="s">
        <v>97</v>
      </c>
      <c r="C16" s="14">
        <v>4</v>
      </c>
    </row>
    <row r="17" spans="1:3" ht="148.5" customHeight="1">
      <c r="A17" s="1" t="s">
        <v>105</v>
      </c>
      <c r="B17" s="2" t="s">
        <v>99</v>
      </c>
      <c r="C17" s="14">
        <v>5368.5</v>
      </c>
    </row>
    <row r="18" spans="1:3" ht="93" customHeight="1">
      <c r="A18" s="1" t="s">
        <v>106</v>
      </c>
      <c r="B18" s="2" t="s">
        <v>100</v>
      </c>
      <c r="C18" s="14">
        <v>187.3</v>
      </c>
    </row>
    <row r="19" spans="1:3" ht="78" customHeight="1">
      <c r="A19" s="1" t="s">
        <v>107</v>
      </c>
      <c r="B19" s="2" t="s">
        <v>101</v>
      </c>
      <c r="C19" s="14">
        <v>2.6</v>
      </c>
    </row>
    <row r="20" spans="1:3" ht="96" customHeight="1">
      <c r="A20" s="1" t="s">
        <v>108</v>
      </c>
      <c r="B20" s="2" t="s">
        <v>102</v>
      </c>
      <c r="C20" s="14">
        <v>1.6</v>
      </c>
    </row>
    <row r="21" spans="1:3" ht="82.5" customHeight="1">
      <c r="A21" s="16" t="s">
        <v>87</v>
      </c>
      <c r="B21" s="17" t="s">
        <v>88</v>
      </c>
      <c r="C21" s="14">
        <v>1319.2</v>
      </c>
    </row>
    <row r="22" spans="1:3" ht="62.25" customHeight="1">
      <c r="A22" s="10" t="s">
        <v>34</v>
      </c>
      <c r="B22" s="10" t="s">
        <v>25</v>
      </c>
      <c r="C22" s="12">
        <f>C23+C24+C25</f>
        <v>3147.9</v>
      </c>
    </row>
    <row r="23" spans="1:3" ht="61.5" customHeight="1">
      <c r="A23" s="1" t="s">
        <v>42</v>
      </c>
      <c r="B23" s="18" t="s">
        <v>31</v>
      </c>
      <c r="C23" s="14">
        <v>1198.2</v>
      </c>
    </row>
    <row r="24" spans="1:3" ht="70.5" customHeight="1">
      <c r="A24" s="1" t="s">
        <v>43</v>
      </c>
      <c r="B24" s="18" t="s">
        <v>32</v>
      </c>
      <c r="C24" s="14">
        <v>10.3</v>
      </c>
    </row>
    <row r="25" spans="1:3" ht="70.5" customHeight="1">
      <c r="A25" s="1" t="s">
        <v>43</v>
      </c>
      <c r="B25" s="44" t="s">
        <v>32</v>
      </c>
      <c r="C25" s="14">
        <v>1939.4</v>
      </c>
    </row>
    <row r="26" spans="1:3" ht="41.25" customHeight="1">
      <c r="A26" s="10" t="s">
        <v>35</v>
      </c>
      <c r="B26" s="10" t="s">
        <v>17</v>
      </c>
      <c r="C26" s="12">
        <f>C27</f>
        <v>2.2</v>
      </c>
    </row>
    <row r="27" spans="1:3" ht="37.5" customHeight="1">
      <c r="A27" s="1" t="s">
        <v>44</v>
      </c>
      <c r="B27" s="19" t="s">
        <v>29</v>
      </c>
      <c r="C27" s="14">
        <v>2.2</v>
      </c>
    </row>
    <row r="28" spans="1:3" ht="44.25" customHeight="1">
      <c r="A28" s="10" t="s">
        <v>54</v>
      </c>
      <c r="B28" s="20" t="s">
        <v>9</v>
      </c>
      <c r="C28" s="12">
        <f>C29</f>
        <v>1555.3</v>
      </c>
    </row>
    <row r="29" spans="1:3" ht="65.25" customHeight="1">
      <c r="A29" s="1" t="s">
        <v>45</v>
      </c>
      <c r="B29" s="21" t="s">
        <v>8</v>
      </c>
      <c r="C29" s="14">
        <v>1555.3</v>
      </c>
    </row>
    <row r="30" spans="1:3" ht="40.5" customHeight="1">
      <c r="A30" s="10" t="s">
        <v>36</v>
      </c>
      <c r="B30" s="20" t="s">
        <v>16</v>
      </c>
      <c r="C30" s="12">
        <f>C31+C32+C33+C34</f>
        <v>10956.6</v>
      </c>
    </row>
    <row r="31" spans="1:3" ht="55.5" customHeight="1">
      <c r="A31" s="1" t="s">
        <v>46</v>
      </c>
      <c r="B31" s="21" t="s">
        <v>14</v>
      </c>
      <c r="C31" s="14">
        <v>4860</v>
      </c>
    </row>
    <row r="32" spans="1:3" ht="60" customHeight="1">
      <c r="A32" s="1" t="s">
        <v>47</v>
      </c>
      <c r="B32" s="21" t="s">
        <v>15</v>
      </c>
      <c r="C32" s="14">
        <v>50.7</v>
      </c>
    </row>
    <row r="33" spans="1:3" ht="55.5" customHeight="1">
      <c r="A33" s="1" t="s">
        <v>48</v>
      </c>
      <c r="B33" s="21" t="s">
        <v>13</v>
      </c>
      <c r="C33" s="14">
        <v>6000</v>
      </c>
    </row>
    <row r="34" spans="1:3" ht="60" customHeight="1">
      <c r="A34" s="1" t="s">
        <v>49</v>
      </c>
      <c r="B34" s="21" t="s">
        <v>13</v>
      </c>
      <c r="C34" s="14">
        <v>45.9</v>
      </c>
    </row>
    <row r="35" spans="1:3" ht="25.5" customHeight="1">
      <c r="A35" s="22"/>
      <c r="B35" s="23" t="s">
        <v>26</v>
      </c>
      <c r="C35" s="9">
        <f>C36+C39+C45+C42</f>
        <v>5106.9</v>
      </c>
    </row>
    <row r="36" spans="1:3" ht="66" customHeight="1">
      <c r="A36" s="10" t="s">
        <v>37</v>
      </c>
      <c r="B36" s="20" t="s">
        <v>20</v>
      </c>
      <c r="C36" s="12">
        <f>C37+C38</f>
        <v>2605.1</v>
      </c>
    </row>
    <row r="37" spans="1:3" ht="54" customHeight="1">
      <c r="A37" s="24" t="s">
        <v>38</v>
      </c>
      <c r="B37" s="21" t="s">
        <v>18</v>
      </c>
      <c r="C37" s="14">
        <v>755.1</v>
      </c>
    </row>
    <row r="38" spans="1:3" ht="38.25" customHeight="1">
      <c r="A38" s="1" t="s">
        <v>50</v>
      </c>
      <c r="B38" s="25" t="s">
        <v>30</v>
      </c>
      <c r="C38" s="14">
        <v>1850</v>
      </c>
    </row>
    <row r="39" spans="1:3" ht="47.25" customHeight="1">
      <c r="A39" s="10" t="s">
        <v>39</v>
      </c>
      <c r="B39" s="20" t="s">
        <v>19</v>
      </c>
      <c r="C39" s="12">
        <f>C40+C41</f>
        <v>978</v>
      </c>
    </row>
    <row r="40" spans="1:3" ht="48" customHeight="1">
      <c r="A40" s="24" t="s">
        <v>51</v>
      </c>
      <c r="B40" s="21" t="s">
        <v>6</v>
      </c>
      <c r="C40" s="14">
        <v>311.8</v>
      </c>
    </row>
    <row r="41" spans="1:3" ht="39" customHeight="1">
      <c r="A41" s="26" t="s">
        <v>89</v>
      </c>
      <c r="B41" s="27" t="s">
        <v>90</v>
      </c>
      <c r="C41" s="14">
        <v>666.2</v>
      </c>
    </row>
    <row r="42" spans="1:3" ht="42" customHeight="1">
      <c r="A42" s="10" t="s">
        <v>91</v>
      </c>
      <c r="B42" s="28" t="s">
        <v>92</v>
      </c>
      <c r="C42" s="12">
        <f>C43+C44</f>
        <v>1260.8</v>
      </c>
    </row>
    <row r="43" spans="1:3" ht="72" customHeight="1">
      <c r="A43" s="24" t="s">
        <v>112</v>
      </c>
      <c r="B43" s="21" t="s">
        <v>113</v>
      </c>
      <c r="C43" s="14">
        <v>257.8</v>
      </c>
    </row>
    <row r="44" spans="1:3" ht="96.75" customHeight="1">
      <c r="A44" s="24" t="s">
        <v>93</v>
      </c>
      <c r="B44" s="21" t="s">
        <v>94</v>
      </c>
      <c r="C44" s="14">
        <v>1003</v>
      </c>
    </row>
    <row r="45" spans="1:3" ht="30.75">
      <c r="A45" s="10" t="s">
        <v>52</v>
      </c>
      <c r="B45" s="20" t="s">
        <v>2</v>
      </c>
      <c r="C45" s="29">
        <f>C46+C47+C48</f>
        <v>263</v>
      </c>
    </row>
    <row r="46" spans="1:3" ht="46.5">
      <c r="A46" s="24" t="s">
        <v>95</v>
      </c>
      <c r="B46" s="30" t="s">
        <v>96</v>
      </c>
      <c r="C46" s="31">
        <v>2</v>
      </c>
    </row>
    <row r="47" spans="1:3" ht="83.25" customHeight="1">
      <c r="A47" s="1" t="s">
        <v>67</v>
      </c>
      <c r="B47" s="18" t="s">
        <v>68</v>
      </c>
      <c r="C47" s="14">
        <v>219.7</v>
      </c>
    </row>
    <row r="48" spans="1:3" ht="67.5" customHeight="1">
      <c r="A48" s="1" t="s">
        <v>103</v>
      </c>
      <c r="B48" s="44" t="s">
        <v>104</v>
      </c>
      <c r="C48" s="14">
        <v>41.3</v>
      </c>
    </row>
    <row r="49" spans="1:3" ht="36" customHeight="1">
      <c r="A49" s="32" t="s">
        <v>53</v>
      </c>
      <c r="B49" s="23" t="s">
        <v>24</v>
      </c>
      <c r="C49" s="33">
        <f>C50+C64+C61+C52+C66</f>
        <v>115575.7</v>
      </c>
    </row>
    <row r="50" spans="1:3" ht="56.25" customHeight="1">
      <c r="A50" s="34" t="s">
        <v>56</v>
      </c>
      <c r="B50" s="11" t="s">
        <v>23</v>
      </c>
      <c r="C50" s="35">
        <f>C51</f>
        <v>36095.6</v>
      </c>
    </row>
    <row r="51" spans="1:3" ht="53.25" customHeight="1">
      <c r="A51" s="24" t="s">
        <v>77</v>
      </c>
      <c r="B51" s="36" t="s">
        <v>22</v>
      </c>
      <c r="C51" s="14">
        <v>36095.6</v>
      </c>
    </row>
    <row r="52" spans="1:3" ht="53.25" customHeight="1">
      <c r="A52" s="10" t="s">
        <v>61</v>
      </c>
      <c r="B52" s="10" t="s">
        <v>62</v>
      </c>
      <c r="C52" s="12">
        <f>C53+C54+C55+C56+C57+C58+C59+C60</f>
        <v>50817.1</v>
      </c>
    </row>
    <row r="53" spans="1:3" ht="51.75" customHeight="1">
      <c r="A53" s="24" t="s">
        <v>70</v>
      </c>
      <c r="B53" s="36" t="s">
        <v>71</v>
      </c>
      <c r="C53" s="14">
        <v>17509</v>
      </c>
    </row>
    <row r="54" spans="1:3" ht="98.25" customHeight="1">
      <c r="A54" s="24" t="s">
        <v>79</v>
      </c>
      <c r="B54" s="36" t="s">
        <v>78</v>
      </c>
      <c r="C54" s="14">
        <v>2081.2</v>
      </c>
    </row>
    <row r="55" spans="1:3" ht="108" customHeight="1">
      <c r="A55" s="37" t="s">
        <v>81</v>
      </c>
      <c r="B55" s="38" t="s">
        <v>80</v>
      </c>
      <c r="C55" s="14">
        <v>6749.5</v>
      </c>
    </row>
    <row r="56" spans="1:3" ht="97.5" customHeight="1">
      <c r="A56" s="24" t="s">
        <v>83</v>
      </c>
      <c r="B56" s="36" t="s">
        <v>82</v>
      </c>
      <c r="C56" s="14">
        <v>5694.2</v>
      </c>
    </row>
    <row r="57" spans="1:3" ht="96.75" customHeight="1">
      <c r="A57" s="24" t="s">
        <v>83</v>
      </c>
      <c r="B57" s="36" t="s">
        <v>82</v>
      </c>
      <c r="C57" s="14">
        <v>7135.2</v>
      </c>
    </row>
    <row r="58" spans="1:3" ht="48.75" customHeight="1">
      <c r="A58" s="24" t="s">
        <v>84</v>
      </c>
      <c r="B58" s="39" t="s">
        <v>85</v>
      </c>
      <c r="C58" s="14">
        <v>1062.1</v>
      </c>
    </row>
    <row r="59" spans="1:3" ht="50.25" customHeight="1">
      <c r="A59" s="37" t="s">
        <v>109</v>
      </c>
      <c r="B59" s="45" t="s">
        <v>110</v>
      </c>
      <c r="C59" s="14">
        <v>1602.5</v>
      </c>
    </row>
    <row r="60" spans="1:3" ht="39.75" customHeight="1">
      <c r="A60" s="24" t="s">
        <v>64</v>
      </c>
      <c r="B60" s="36" t="s">
        <v>63</v>
      </c>
      <c r="C60" s="14">
        <v>8983.4</v>
      </c>
    </row>
    <row r="61" spans="1:3" ht="40.5" customHeight="1">
      <c r="A61" s="10" t="s">
        <v>57</v>
      </c>
      <c r="B61" s="10" t="s">
        <v>3</v>
      </c>
      <c r="C61" s="12">
        <f>C62+C63</f>
        <v>601.7</v>
      </c>
    </row>
    <row r="62" spans="1:3" ht="50.25" customHeight="1">
      <c r="A62" s="40" t="s">
        <v>65</v>
      </c>
      <c r="B62" s="36" t="s">
        <v>66</v>
      </c>
      <c r="C62" s="14">
        <v>7</v>
      </c>
    </row>
    <row r="63" spans="1:3" ht="63.75" customHeight="1">
      <c r="A63" s="40" t="s">
        <v>58</v>
      </c>
      <c r="B63" s="41" t="s">
        <v>4</v>
      </c>
      <c r="C63" s="42">
        <v>594.7</v>
      </c>
    </row>
    <row r="64" spans="1:3" ht="36" customHeight="1">
      <c r="A64" s="10" t="s">
        <v>59</v>
      </c>
      <c r="B64" s="20" t="s">
        <v>12</v>
      </c>
      <c r="C64" s="12">
        <f>C65</f>
        <v>27912</v>
      </c>
    </row>
    <row r="65" spans="1:3" ht="40.5" customHeight="1">
      <c r="A65" s="24" t="s">
        <v>60</v>
      </c>
      <c r="B65" s="21" t="s">
        <v>5</v>
      </c>
      <c r="C65" s="14">
        <v>27912</v>
      </c>
    </row>
    <row r="66" spans="1:3" ht="36" customHeight="1">
      <c r="A66" s="24" t="s">
        <v>74</v>
      </c>
      <c r="B66" s="20" t="s">
        <v>72</v>
      </c>
      <c r="C66" s="12">
        <f>C67</f>
        <v>149.3</v>
      </c>
    </row>
    <row r="67" spans="1:3" ht="39.75" customHeight="1">
      <c r="A67" s="24" t="s">
        <v>73</v>
      </c>
      <c r="B67" s="21" t="s">
        <v>72</v>
      </c>
      <c r="C67" s="14">
        <v>149.3</v>
      </c>
    </row>
    <row r="68" spans="1:3" ht="25.5" customHeight="1">
      <c r="A68" s="22"/>
      <c r="B68" s="43" t="s">
        <v>21</v>
      </c>
      <c r="C68" s="9">
        <f>C11+C49</f>
        <v>155332.8</v>
      </c>
    </row>
    <row r="69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2021-12-18T17:56:43Z</cp:lastPrinted>
  <dcterms:created xsi:type="dcterms:W3CDTF">2015-07-21T13:23:07Z</dcterms:created>
  <dcterms:modified xsi:type="dcterms:W3CDTF">2021-12-30T11:49:13Z</dcterms:modified>
  <cp:category/>
  <cp:version/>
  <cp:contentType/>
  <cp:contentStatus/>
</cp:coreProperties>
</file>