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6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<sst xmlns="http://schemas.openxmlformats.org/spreadsheetml/2006/main" count="80" uniqueCount="79">
  <si>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</si>
  <si>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</si>
  <si>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</si>
  <si>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</si>
  <si>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</si>
  <si>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</si>
  <si>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</si>
  <si>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</si>
  <si>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</si>
  <si>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</si>
  <si>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</si>
  <si>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</si>
  <si>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</si>
  <si>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</si>
  <si>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</si>
  <si>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</si>
  <si>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</si>
  <si>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</si>
  <si>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</si>
  <si>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</si>
  <si>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</si>
  <si>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</si>
  <si>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</si>
  <si>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</si>
  <si>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 xml:space="preserve">Единый сельскохозяйственный налог </t>
  </si>
  <si>
    <t>Прочие поступления от использования имущества (НАЙМ)</t>
  </si>
  <si>
    <t>Доходы от уплаты акцизов на дизельное топливо, зачисляемые в консолидированные бюджеты субъектов Российской Федерации</t>
  </si>
  <si>
    <t>182 1 01 02000 01 0000 110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</si>
  <si>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</si>
  <si>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</si>
  <si>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</si>
  <si>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</si>
  <si>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</si>
  <si>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</si>
  <si>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182 1 05 03010 01 1000 110</t>
  </si>
  <si>
    <t>182 1 06 01030 10 1000 110</t>
  </si>
  <si>
    <t>182 1 06 01030 10 2100 110</t>
  </si>
  <si>
    <t xml:space="preserve">182 1 06 06033 10 1000 110 </t>
  </si>
  <si>
    <t>182 1 06 06043 10 1000 110</t>
  </si>
  <si>
    <t>612 1 11 09045 10 0 111 120</t>
  </si>
  <si>
    <t>612 1 13 01995 10 0515 130</t>
  </si>
  <si>
    <t>612 2 00 00000 00 0000 000</t>
  </si>
  <si>
    <t>182 1 06 01000 00 0000 110</t>
  </si>
  <si>
    <t>МО Пудостьское сельское поселение</t>
  </si>
  <si>
    <t>612 2 02 10000 00 0000 000</t>
  </si>
  <si>
    <t>612 2 02 30000 00 0000 150</t>
  </si>
  <si>
    <t>612 2 02 35118 10 0000 150</t>
  </si>
  <si>
    <t>612 2 02 20000 10 0000 000</t>
  </si>
  <si>
    <t>Субсидии бюджетам бюджетной системы  Российской Федерации (межбюджетные субсидии)</t>
  </si>
  <si>
    <t>Прочие субсидии бюджетам сельских поселений</t>
  </si>
  <si>
    <t>612 2 02 29999 10 0000 150</t>
  </si>
  <si>
    <t>612 2 02 30024 10 0000 150</t>
  </si>
  <si>
    <t>Субвенции бюджетам сельских поселений на выполнение передаваемых полномочий субъектов Российской Федерации</t>
  </si>
  <si>
    <t>к решению Совета депутатов</t>
  </si>
  <si>
    <t>612 2 02 16001 10 0000 150</t>
  </si>
  <si>
    <t>182 1 01 02080 01 1000 110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</si>
  <si>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</si>
  <si>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612 1 13 02995 10 0000 130</t>
  </si>
  <si>
    <t>612 1 14 00000 00 0000 000</t>
  </si>
  <si>
    <t>ДОХОДЫ ОТ ПРОДАЖИ МАТЕРИАЛЬНЫХ И НЕМАТЕРИАЛЬНЫХ АКТИВОВ</t>
  </si>
  <si>
    <t>612 1 14 06025 10 0000 430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</si>
  <si>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</si>
  <si>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</si>
  <si>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</si>
  <si>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</si>
  <si>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182 1 03 02000 01 0000 110</t>
  </si>
  <si>
    <t>182 1 03 02230 01 0000 110</t>
  </si>
  <si>
    <t>Приложение №2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</si>
  <si>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</si>
  <si>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</si>
  <si>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612 2 02 40000 00 0000 150</t>
  </si>
  <si>
    <t>Иные межбюджетные трансферты</t>
  </si>
  <si>
    <t>612 2 02 49999 10 0000 150</t>
  </si>
  <si>
    <t>Прочие межбюджетные трансферты, передаваемые бюджетам сельских поселений</t>
  </si>
  <si>
    <t>Утверждено бюджет МО Пудостьское сельское поселение на 2024 год</t>
  </si>
  <si>
    <t>Утверждено бюджет МО Пудостьское сельское поселение на 2025 год</t>
  </si>
  <si>
    <t>Утверждено бюджет МО Пудостьское сельское поселение на 2026 год</t>
  </si>
  <si>
    <t xml:space="preserve">ПРОГНОЗИРУЕМЫЕ поступления доходов в местный бюджет на 2024 год и плановый период 2025 и 2026 годов </t>
  </si>
  <si>
    <t>№     от              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</si>
</sst>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\ &quot;₽&quot;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1" fillId="0" borderId="0" xfId="0" applyFont="1" applyFill="1" applyBorder="1" applyAlignment="1">
      <alignment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179" fontId="5" fillId="34" borderId="10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179" fontId="5" fillId="0" borderId="10" xfId="33" applyNumberFormat="1" applyFont="1" applyFill="1" applyBorder="1" applyAlignment="1">
      <alignment horizontal="right" vertical="center" wrapText="1" readingOrder="1"/>
      <protection/>
    </xf>
    <xf numFmtId="49" fontId="6" fillId="0" borderId="10" xfId="0" applyNumberFormat="1" applyFont="1" applyBorder="1" applyAlignment="1">
      <alignment horizontal="center" vertical="center" wrapText="1" readingOrder="1"/>
    </xf>
    <xf numFmtId="179" fontId="4" fillId="0" borderId="10" xfId="33" applyNumberFormat="1" applyFont="1" applyFill="1" applyBorder="1" applyAlignment="1">
      <alignment horizontal="right" vertical="center" wrapText="1" readingOrder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3" fontId="6" fillId="0" borderId="10" xfId="0" applyNumberFormat="1" applyFont="1" applyBorder="1" applyAlignment="1" applyProtection="1">
      <alignment horizontal="left" vertical="center" wrapText="1"/>
      <protection/>
    </xf>
    <xf numFmtId="0" fontId="4" fillId="34" borderId="10" xfId="33" applyNumberFormat="1" applyFont="1" applyFill="1" applyBorder="1" applyAlignment="1">
      <alignment horizontal="center" vertical="center" wrapText="1" readingOrder="1"/>
      <protection/>
    </xf>
    <xf numFmtId="179" fontId="6" fillId="0" borderId="10" xfId="33" applyNumberFormat="1" applyFont="1" applyFill="1" applyBorder="1" applyAlignment="1">
      <alignment horizontal="right" vertical="center" wrapText="1" readingOrder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179" fontId="4" fillId="35" borderId="10" xfId="33" applyNumberFormat="1" applyFont="1" applyFill="1" applyBorder="1" applyAlignment="1">
      <alignment horizontal="right" vertical="center" wrapText="1" readingOrder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>
      <alignment horizontal="left" vertical="center" wrapText="1"/>
    </xf>
    <xf numFmtId="179" fontId="5" fillId="36" borderId="10" xfId="33" applyNumberFormat="1" applyFont="1" applyFill="1" applyBorder="1" applyAlignment="1">
      <alignment horizontal="right" vertical="center" wrapText="1" readingOrder="1"/>
      <protection/>
    </xf>
    <xf numFmtId="179" fontId="5" fillId="35" borderId="10" xfId="33" applyNumberFormat="1" applyFont="1" applyFill="1" applyBorder="1" applyAlignment="1">
      <alignment horizontal="right" vertical="center" wrapText="1" readingOrder="1"/>
      <protection/>
    </xf>
    <xf numFmtId="0" fontId="4" fillId="34" borderId="10" xfId="33" applyNumberFormat="1" applyFont="1" applyFill="1" applyBorder="1" applyAlignment="1">
      <alignment horizontal="left" vertical="center" wrapText="1" readingOrder="1"/>
      <protection/>
    </xf>
    <xf numFmtId="0" fontId="8" fillId="0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1" xfId="33" applyNumberFormat="1" applyFont="1" applyFill="1" applyBorder="1" applyAlignment="1">
      <alignment horizontal="left" vertical="center" wrapText="1" readingOrder="1"/>
      <protection/>
    </xf>
    <xf numFmtId="0" fontId="5" fillId="0" borderId="11" xfId="33" applyNumberFormat="1" applyFont="1" applyFill="1" applyBorder="1" applyAlignment="1">
      <alignment horizontal="center" vertical="center" wrapText="1" readingOrder="1"/>
      <protection/>
    </xf>
    <xf numFmtId="0" fontId="3" fillId="0" borderId="0" xfId="0" applyNumberFormat="1" applyFont="1" applyFill="1" applyBorder="1" applyAlignment="1">
      <alignment horizontal="right" vertical="distributed" wrapText="1"/>
    </xf>
    <xf numFmtId="0" fontId="1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  <xf numFmtId="0" fontId="3" fillId="0" borderId="12" xfId="0" applyFont="1" applyFill="1" applyBorder="1" applyAlignment="1">
      <alignment horizontal="center" vertical="distributed" wrapText="1"/>
    </xf>
    <xf numFmtId="0" fontId="2" fillId="0" borderId="12" xfId="0" applyFont="1" applyFill="1" applyBorder="1" applyAlignment="1">
      <alignment horizontal="center" vertical="distributed" wrapText="1"/>
    </xf>
    <xf numFmtId="0" fontId="1" fillId="0" borderId="12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showGridLines="0" tabSelected="1" view="pageLayout" zoomScale="85" zoomScaleNormal="75" zoomScalePageLayoutView="85" workbookViewId="0" topLeftCell="A32">
      <selection activeCell="E39" sqref="E39"/>
    </sheetView>
  </sheetViews>
  <sheetFormatPr defaultColWidth="9.140625" defaultRowHeight="15"/>
  <cols>
    <col min="1" max="1" width="18.00390625" style="0" customWidth="1"/>
    <col min="2" max="2" width="52.57421875" style="0" customWidth="1"/>
    <col min="3" max="3" width="16.28125" style="0" customWidth="1"/>
    <col min="4" max="4" width="15.57421875" style="0" customWidth="1"/>
    <col min="5" max="5" width="14.8515625" style="0" customWidth="1"/>
  </cols>
  <sheetData>
    <row r="1" spans="1:5" ht="18" customHeight="1">
      <c r="A1" s="25" t="s">
        <v>67</v>
      </c>
      <c r="B1" s="25"/>
      <c r="C1" s="25"/>
      <c r="D1" s="26"/>
      <c r="E1" s="26"/>
    </row>
    <row r="2" spans="1:5" ht="18.75" customHeight="1">
      <c r="A2" s="27" t="s">
        <v>53</v>
      </c>
      <c r="B2" s="28"/>
      <c r="C2" s="28"/>
      <c r="D2" s="26"/>
      <c r="E2" s="26"/>
    </row>
    <row r="3" spans="1:5" ht="21.75" customHeight="1" hidden="1">
      <c r="A3" s="28"/>
      <c r="B3" s="28"/>
      <c r="C3" s="28"/>
      <c r="D3" s="26"/>
      <c r="E3" s="26"/>
    </row>
    <row r="4" spans="1:5" ht="21.75" customHeight="1" hidden="1">
      <c r="A4" s="28"/>
      <c r="B4" s="28"/>
      <c r="C4" s="28"/>
      <c r="D4" s="26"/>
      <c r="E4" s="26"/>
    </row>
    <row r="5" spans="1:5" ht="20.25" customHeight="1">
      <c r="A5" s="27" t="s">
        <v>43</v>
      </c>
      <c r="B5" s="28"/>
      <c r="C5" s="28"/>
      <c r="D5" s="26"/>
      <c r="E5" s="26"/>
    </row>
    <row r="6" spans="1:5" ht="27" customHeight="1" hidden="1">
      <c r="A6" s="28"/>
      <c r="B6" s="28"/>
      <c r="C6" s="28"/>
      <c r="D6" s="26"/>
      <c r="E6" s="26"/>
    </row>
    <row r="7" spans="1:5" ht="30.75" customHeight="1" hidden="1">
      <c r="A7" s="28"/>
      <c r="B7" s="28"/>
      <c r="C7" s="28"/>
      <c r="D7" s="26"/>
      <c r="E7" s="26"/>
    </row>
    <row r="8" spans="1:5" ht="19.5" customHeight="1">
      <c r="A8" s="29" t="s">
        <v>78</v>
      </c>
      <c r="B8" s="29"/>
      <c r="C8" s="29"/>
      <c r="D8" s="26"/>
      <c r="E8" s="26"/>
    </row>
    <row r="9" spans="1:5" ht="37.5" customHeight="1">
      <c r="A9" s="30" t="s">
        <v>77</v>
      </c>
      <c r="B9" s="31"/>
      <c r="C9" s="31"/>
      <c r="D9" s="32"/>
      <c r="E9" s="32"/>
    </row>
    <row r="10" spans="1:5" ht="120" customHeight="1">
      <c r="A10" s="2" t="s">
        <v>1</v>
      </c>
      <c r="B10" s="2" t="s">
        <v>0</v>
      </c>
      <c r="C10" s="2" t="s">
        <v>74</v>
      </c>
      <c r="D10" s="2" t="s">
        <v>75</v>
      </c>
      <c r="E10" s="2" t="s">
        <v>76</v>
      </c>
    </row>
    <row r="11" spans="1:5" ht="24.75" customHeight="1">
      <c r="A11" s="20"/>
      <c r="B11" s="14" t="s">
        <v>5</v>
      </c>
      <c r="C11" s="3">
        <f>C12+C28</f>
        <v>48149.99999999999</v>
      </c>
      <c r="D11" s="3">
        <f>D12+D28</f>
        <v>49860</v>
      </c>
      <c r="E11" s="3">
        <f>E12+E28</f>
        <v>51780.7</v>
      </c>
    </row>
    <row r="12" spans="1:5" ht="24" customHeight="1">
      <c r="A12" s="20"/>
      <c r="B12" s="14" t="s">
        <v>23</v>
      </c>
      <c r="C12" s="3">
        <f>C13+C17+C20+C22+C25</f>
        <v>42175.899999999994</v>
      </c>
      <c r="D12" s="3">
        <f>D13+D17+D20+D22+D25</f>
        <v>43835.9</v>
      </c>
      <c r="E12" s="3">
        <f>E13+E17+E20+E22+E25</f>
        <v>45696.6</v>
      </c>
    </row>
    <row r="13" spans="1:5" ht="43.5" customHeight="1">
      <c r="A13" s="4" t="s">
        <v>27</v>
      </c>
      <c r="B13" s="4" t="s">
        <v>9</v>
      </c>
      <c r="C13" s="5">
        <f>C14+C15+C16</f>
        <v>19900</v>
      </c>
      <c r="D13" s="5">
        <f>D14+D15+D16</f>
        <v>21312.9</v>
      </c>
      <c r="E13" s="5">
        <f>E14+E15+E16</f>
        <v>22890.1</v>
      </c>
    </row>
    <row r="14" spans="1:5" ht="112.5" customHeight="1">
      <c r="A14" s="6" t="s">
        <v>33</v>
      </c>
      <c r="B14" s="13" t="s">
        <v>8</v>
      </c>
      <c r="C14" s="7">
        <v>18900</v>
      </c>
      <c r="D14" s="7">
        <v>20112.9</v>
      </c>
      <c r="E14" s="15">
        <v>21490.1</v>
      </c>
    </row>
    <row r="15" spans="1:5" ht="115.5" customHeight="1">
      <c r="A15" s="8" t="s">
        <v>64</v>
      </c>
      <c r="B15" s="16" t="s">
        <v>63</v>
      </c>
      <c r="C15" s="7">
        <v>700</v>
      </c>
      <c r="D15" s="7">
        <v>800</v>
      </c>
      <c r="E15" s="15">
        <v>900</v>
      </c>
    </row>
    <row r="16" spans="1:5" ht="123" customHeight="1">
      <c r="A16" s="8" t="s">
        <v>55</v>
      </c>
      <c r="B16" s="9" t="s">
        <v>56</v>
      </c>
      <c r="C16" s="7">
        <v>300</v>
      </c>
      <c r="D16" s="7">
        <v>400</v>
      </c>
      <c r="E16" s="15">
        <v>500</v>
      </c>
    </row>
    <row r="17" spans="1:5" ht="62.25" customHeight="1">
      <c r="A17" s="4" t="s">
        <v>65</v>
      </c>
      <c r="B17" s="4" t="s">
        <v>21</v>
      </c>
      <c r="C17" s="5">
        <f>C18+C19</f>
        <v>5177.1</v>
      </c>
      <c r="D17" s="5">
        <f>D18+D19</f>
        <v>5394.5</v>
      </c>
      <c r="E17" s="5">
        <f>E18+E19</f>
        <v>5648</v>
      </c>
    </row>
    <row r="18" spans="1:5" ht="75.75" customHeight="1">
      <c r="A18" s="6" t="s">
        <v>66</v>
      </c>
      <c r="B18" s="17" t="s">
        <v>26</v>
      </c>
      <c r="C18" s="7">
        <v>2477.1</v>
      </c>
      <c r="D18" s="7">
        <v>2544.5</v>
      </c>
      <c r="E18" s="15">
        <v>2698</v>
      </c>
    </row>
    <row r="19" spans="1:5" ht="161.25" customHeight="1">
      <c r="A19" s="6" t="s">
        <v>68</v>
      </c>
      <c r="B19" s="17" t="s">
        <v>69</v>
      </c>
      <c r="C19" s="7">
        <v>2700</v>
      </c>
      <c r="D19" s="7">
        <v>2850</v>
      </c>
      <c r="E19" s="15">
        <v>2950</v>
      </c>
    </row>
    <row r="20" spans="1:5" ht="41.25" customHeight="1">
      <c r="A20" s="4" t="s">
        <v>28</v>
      </c>
      <c r="B20" s="4" t="s">
        <v>13</v>
      </c>
      <c r="C20" s="5">
        <f>C21</f>
        <v>1128.8</v>
      </c>
      <c r="D20" s="5">
        <f>D21</f>
        <v>1128.8</v>
      </c>
      <c r="E20" s="5">
        <f>E21</f>
        <v>1128.8</v>
      </c>
    </row>
    <row r="21" spans="1:5" ht="37.5" customHeight="1">
      <c r="A21" s="6" t="s">
        <v>34</v>
      </c>
      <c r="B21" s="17" t="s">
        <v>24</v>
      </c>
      <c r="C21" s="7">
        <v>1128.8</v>
      </c>
      <c r="D21" s="7">
        <v>1128.8</v>
      </c>
      <c r="E21" s="15">
        <v>1128.8</v>
      </c>
    </row>
    <row r="22" spans="1:5" ht="44.25" customHeight="1">
      <c r="A22" s="4" t="s">
        <v>42</v>
      </c>
      <c r="B22" s="4" t="s">
        <v>7</v>
      </c>
      <c r="C22" s="5">
        <f>C23+C24</f>
        <v>2700</v>
      </c>
      <c r="D22" s="5">
        <f>D23+D24</f>
        <v>2729.7</v>
      </c>
      <c r="E22" s="5">
        <f>E23+E24</f>
        <v>2759.7</v>
      </c>
    </row>
    <row r="23" spans="1:5" ht="75" customHeight="1">
      <c r="A23" s="6" t="s">
        <v>35</v>
      </c>
      <c r="B23" s="13" t="s">
        <v>6</v>
      </c>
      <c r="C23" s="7">
        <v>2600</v>
      </c>
      <c r="D23" s="7">
        <v>2610</v>
      </c>
      <c r="E23" s="15">
        <v>2620</v>
      </c>
    </row>
    <row r="24" spans="1:5" ht="76.5" customHeight="1">
      <c r="A24" s="6" t="s">
        <v>36</v>
      </c>
      <c r="B24" s="13" t="s">
        <v>6</v>
      </c>
      <c r="C24" s="7">
        <v>100</v>
      </c>
      <c r="D24" s="7">
        <v>119.7</v>
      </c>
      <c r="E24" s="15">
        <v>139.7</v>
      </c>
    </row>
    <row r="25" spans="1:5" ht="40.5" customHeight="1">
      <c r="A25" s="4" t="s">
        <v>29</v>
      </c>
      <c r="B25" s="4" t="s">
        <v>12</v>
      </c>
      <c r="C25" s="5">
        <f>C26+C27</f>
        <v>13270</v>
      </c>
      <c r="D25" s="5">
        <f>D26+D27</f>
        <v>13270</v>
      </c>
      <c r="E25" s="5">
        <f>E26+E27</f>
        <v>13270</v>
      </c>
    </row>
    <row r="26" spans="1:5" ht="70.5" customHeight="1">
      <c r="A26" s="6" t="s">
        <v>37</v>
      </c>
      <c r="B26" s="13" t="s">
        <v>11</v>
      </c>
      <c r="C26" s="7">
        <v>10170</v>
      </c>
      <c r="D26" s="7">
        <v>10170</v>
      </c>
      <c r="E26" s="7">
        <v>10170</v>
      </c>
    </row>
    <row r="27" spans="1:5" ht="62.25" customHeight="1">
      <c r="A27" s="6" t="s">
        <v>38</v>
      </c>
      <c r="B27" s="13" t="s">
        <v>10</v>
      </c>
      <c r="C27" s="7">
        <v>3100</v>
      </c>
      <c r="D27" s="7">
        <v>3100</v>
      </c>
      <c r="E27" s="7">
        <v>3100</v>
      </c>
    </row>
    <row r="28" spans="1:5" ht="25.5" customHeight="1">
      <c r="A28" s="10"/>
      <c r="B28" s="14" t="s">
        <v>22</v>
      </c>
      <c r="C28" s="18">
        <f>C29+C32+C35</f>
        <v>5974.1</v>
      </c>
      <c r="D28" s="18">
        <f>D29+D32+D35</f>
        <v>6024.1</v>
      </c>
      <c r="E28" s="18">
        <f>E29+E32+E35</f>
        <v>6084.1</v>
      </c>
    </row>
    <row r="29" spans="1:5" ht="72" customHeight="1">
      <c r="A29" s="4" t="s">
        <v>30</v>
      </c>
      <c r="B29" s="4" t="s">
        <v>16</v>
      </c>
      <c r="C29" s="5">
        <f>C30+C31</f>
        <v>2864.1</v>
      </c>
      <c r="D29" s="5">
        <f>D30+D31</f>
        <v>2914.1</v>
      </c>
      <c r="E29" s="5">
        <f>E30+E31</f>
        <v>2974.1</v>
      </c>
    </row>
    <row r="30" spans="1:5" ht="52.5" customHeight="1">
      <c r="A30" s="1" t="s">
        <v>31</v>
      </c>
      <c r="B30" s="13" t="s">
        <v>14</v>
      </c>
      <c r="C30" s="11">
        <v>1064.1</v>
      </c>
      <c r="D30" s="11">
        <v>1064.1</v>
      </c>
      <c r="E30" s="15">
        <v>1064.1</v>
      </c>
    </row>
    <row r="31" spans="1:5" ht="37.5" customHeight="1">
      <c r="A31" s="6" t="s">
        <v>39</v>
      </c>
      <c r="B31" s="17" t="s">
        <v>25</v>
      </c>
      <c r="C31" s="7">
        <v>1800</v>
      </c>
      <c r="D31" s="7">
        <v>1850</v>
      </c>
      <c r="E31" s="15">
        <v>1910</v>
      </c>
    </row>
    <row r="32" spans="1:5" ht="64.5" customHeight="1">
      <c r="A32" s="4" t="s">
        <v>32</v>
      </c>
      <c r="B32" s="4" t="s">
        <v>15</v>
      </c>
      <c r="C32" s="5">
        <f>C33+C34</f>
        <v>1100</v>
      </c>
      <c r="D32" s="5">
        <f>D33+D34</f>
        <v>1100</v>
      </c>
      <c r="E32" s="5">
        <f>E33+E34</f>
        <v>1100</v>
      </c>
    </row>
    <row r="33" spans="1:5" ht="65.25" customHeight="1">
      <c r="A33" s="1" t="s">
        <v>40</v>
      </c>
      <c r="B33" s="13" t="s">
        <v>4</v>
      </c>
      <c r="C33" s="7">
        <v>500</v>
      </c>
      <c r="D33" s="7">
        <v>500</v>
      </c>
      <c r="E33" s="15">
        <v>500</v>
      </c>
    </row>
    <row r="34" spans="1:5" ht="42" customHeight="1">
      <c r="A34" s="1" t="s">
        <v>57</v>
      </c>
      <c r="B34" s="13" t="s">
        <v>62</v>
      </c>
      <c r="C34" s="7">
        <v>600</v>
      </c>
      <c r="D34" s="7">
        <v>600</v>
      </c>
      <c r="E34" s="15">
        <v>600</v>
      </c>
    </row>
    <row r="35" spans="1:5" ht="42" customHeight="1">
      <c r="A35" s="4" t="s">
        <v>58</v>
      </c>
      <c r="B35" s="12" t="s">
        <v>59</v>
      </c>
      <c r="C35" s="5">
        <f>C36</f>
        <v>2010</v>
      </c>
      <c r="D35" s="5">
        <f>D36</f>
        <v>2010</v>
      </c>
      <c r="E35" s="5">
        <f>E36</f>
        <v>2010</v>
      </c>
    </row>
    <row r="36" spans="1:5" ht="102" customHeight="1">
      <c r="A36" s="1" t="s">
        <v>60</v>
      </c>
      <c r="B36" s="13" t="s">
        <v>61</v>
      </c>
      <c r="C36" s="7">
        <v>2010</v>
      </c>
      <c r="D36" s="7">
        <v>2010</v>
      </c>
      <c r="E36" s="15">
        <v>2010</v>
      </c>
    </row>
    <row r="37" spans="1:5" ht="36" customHeight="1">
      <c r="A37" s="14" t="s">
        <v>41</v>
      </c>
      <c r="B37" s="14" t="s">
        <v>20</v>
      </c>
      <c r="C37" s="3">
        <f>C38+C40+C42+C45</f>
        <v>60816.200000000004</v>
      </c>
      <c r="D37" s="3">
        <f>D38+D40+D42+D45</f>
        <v>51045.8</v>
      </c>
      <c r="E37" s="3">
        <f>E38+E40+E42+E45</f>
        <v>53690.8</v>
      </c>
    </row>
    <row r="38" spans="1:5" ht="52.5" customHeight="1">
      <c r="A38" s="4" t="s">
        <v>44</v>
      </c>
      <c r="B38" s="4" t="s">
        <v>19</v>
      </c>
      <c r="C38" s="5">
        <f>C39</f>
        <v>43125.6</v>
      </c>
      <c r="D38" s="5">
        <f>D39</f>
        <v>44232.7</v>
      </c>
      <c r="E38" s="5">
        <f>E39</f>
        <v>45366.5</v>
      </c>
    </row>
    <row r="39" spans="1:5" ht="53.25" customHeight="1">
      <c r="A39" s="1" t="s">
        <v>54</v>
      </c>
      <c r="B39" s="13" t="s">
        <v>18</v>
      </c>
      <c r="C39" s="7">
        <v>43125.6</v>
      </c>
      <c r="D39" s="7">
        <v>44232.7</v>
      </c>
      <c r="E39" s="15">
        <v>45366.5</v>
      </c>
    </row>
    <row r="40" spans="1:5" ht="53.25" customHeight="1">
      <c r="A40" s="4" t="s">
        <v>47</v>
      </c>
      <c r="B40" s="4" t="s">
        <v>48</v>
      </c>
      <c r="C40" s="5">
        <f>C41</f>
        <v>15126.7</v>
      </c>
      <c r="D40" s="5">
        <f>D41</f>
        <v>6126.3</v>
      </c>
      <c r="E40" s="5">
        <f>E41</f>
        <v>8317.3</v>
      </c>
    </row>
    <row r="41" spans="1:5" ht="50.25" customHeight="1">
      <c r="A41" s="1" t="s">
        <v>50</v>
      </c>
      <c r="B41" s="13" t="s">
        <v>49</v>
      </c>
      <c r="C41" s="7">
        <v>15126.7</v>
      </c>
      <c r="D41" s="7">
        <v>6126.3</v>
      </c>
      <c r="E41" s="15">
        <v>8317.3</v>
      </c>
    </row>
    <row r="42" spans="1:5" ht="42.75" customHeight="1">
      <c r="A42" s="4" t="s">
        <v>45</v>
      </c>
      <c r="B42" s="4" t="s">
        <v>2</v>
      </c>
      <c r="C42" s="5">
        <f>C43+C44</f>
        <v>663.9</v>
      </c>
      <c r="D42" s="5">
        <f>D43+D44</f>
        <v>686.8</v>
      </c>
      <c r="E42" s="5">
        <f>E43+E44</f>
        <v>7</v>
      </c>
    </row>
    <row r="43" spans="1:5" ht="77.25" customHeight="1">
      <c r="A43" s="1" t="s">
        <v>51</v>
      </c>
      <c r="B43" s="13" t="s">
        <v>52</v>
      </c>
      <c r="C43" s="7">
        <v>7</v>
      </c>
      <c r="D43" s="7">
        <v>7</v>
      </c>
      <c r="E43" s="19">
        <v>7</v>
      </c>
    </row>
    <row r="44" spans="1:5" ht="80.25" customHeight="1">
      <c r="A44" s="1" t="s">
        <v>46</v>
      </c>
      <c r="B44" s="13" t="s">
        <v>3</v>
      </c>
      <c r="C44" s="7">
        <v>656.9</v>
      </c>
      <c r="D44" s="7">
        <v>679.8</v>
      </c>
      <c r="E44" s="19">
        <v>0</v>
      </c>
    </row>
    <row r="45" spans="1:5" ht="47.25" customHeight="1">
      <c r="A45" s="21" t="s">
        <v>70</v>
      </c>
      <c r="B45" s="24" t="s">
        <v>71</v>
      </c>
      <c r="C45" s="5">
        <f>C46</f>
        <v>1900</v>
      </c>
      <c r="D45" s="5">
        <f>D46</f>
        <v>0</v>
      </c>
      <c r="E45" s="5">
        <f>E46</f>
        <v>0</v>
      </c>
    </row>
    <row r="46" spans="1:5" ht="56.25" customHeight="1">
      <c r="A46" s="22" t="s">
        <v>72</v>
      </c>
      <c r="B46" s="23" t="s">
        <v>73</v>
      </c>
      <c r="C46" s="7">
        <v>1900</v>
      </c>
      <c r="D46" s="7">
        <v>0</v>
      </c>
      <c r="E46" s="7">
        <v>0</v>
      </c>
    </row>
    <row r="47" spans="1:5" ht="30" customHeight="1">
      <c r="A47" s="10"/>
      <c r="B47" s="14" t="s">
        <v>17</v>
      </c>
      <c r="C47" s="3">
        <f>C11+C37</f>
        <v>108966.2</v>
      </c>
      <c r="D47" s="3">
        <f>D11+D37</f>
        <v>100905.8</v>
      </c>
      <c r="E47" s="3">
        <f>E11+E37</f>
        <v>105471.5</v>
      </c>
    </row>
    <row r="48" ht="52.5" customHeight="1"/>
  </sheetData>
  <sheetProtection/>
  <mergeCells count="5">
    <mergeCell ref="A1:E1"/>
    <mergeCell ref="A2:E4"/>
    <mergeCell ref="A5:E7"/>
    <mergeCell ref="A8:E8"/>
    <mergeCell ref="A9:E9"/>
  </mergeCells>
  <printOptions/>
  <pageMargins left="0.7579166666666667" right="0.3937007874015748" top="0.1968503937007874" bottom="0.1968503937007874" header="0.1968503937007874" footer="0.1968503937007874"/>
  <pageSetup fitToHeight="1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NB</cp:lastModifiedBy>
  <cp:lastPrinted>2023-11-07T12:38:09Z</cp:lastPrinted>
  <dcterms:created xsi:type="dcterms:W3CDTF">2015-07-21T13:23:07Z</dcterms:created>
  <dcterms:modified xsi:type="dcterms:W3CDTF">2023-12-06T09:05:03Z</dcterms:modified>
  <cp:category/>
  <cp:version/>
  <cp:contentType/>
  <cp:contentStatus/>
</cp:coreProperties>
</file>