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<sst xmlns="http://schemas.openxmlformats.org/spreadsheetml/2006/main" count="116" uniqueCount="112">
  <si>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</si>
  <si>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</si>
  <si>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</si>
  <si>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</si>
  <si>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</si>
  <si>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</si>
  <si>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</si>
  <si>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</si>
  <si>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</si>
  <si>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</si>
  <si>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</si>
  <si>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</si>
  <si>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</si>
  <si>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</si>
  <si>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</si>
  <si>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</si>
  <si>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</si>
  <si>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</si>
  <si>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</si>
  <si>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</si>
  <si>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</si>
  <si>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</si>
  <si>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</si>
  <si>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</si>
  <si>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</si>
  <si>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</si>
  <si>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</si>
  <si>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</si>
  <si>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</si>
  <si>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</si>
  <si>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</si>
  <si>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</si>
  <si>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</si>
  <si>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</si>
  <si>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</si>
  <si>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</si>
  <si>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</si>
  <si>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</si>
  <si>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</si>
  <si>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</si>
  <si>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</si>
  <si>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</si>
  <si>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</si>
  <si>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</si>
  <si>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</si>
  <si>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</si>
  <si>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</si>
  <si>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</si>
  <si>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</si>
  <si>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</si>
  <si>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</si>
  <si>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</si>
  <si>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</si>
  <si>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</si>
  <si>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</si>
  <si>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</si>
  <si>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</si>
  <si>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</si>
  <si>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</si>
  <si>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</si>
  <si>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</si>
  <si>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</si>
  <si>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</si>
  <si>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</si>
  <si>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</si>
  <si>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612 1 13 01995 10 0515 130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</si>
  <si>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</si>
  <si>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</si>
  <si>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</si>
  <si>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</si>
  <si>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</si>
  <si>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612 2 00 00000 00 0000 000</t>
  </si>
  <si>
    <t>612 2 02 01001 10 0000 151</t>
  </si>
  <si>
    <t>612 2 02 02000 00 0000 151</t>
  </si>
  <si>
    <t>612 2 02 02216 10 0000 151</t>
  </si>
  <si>
    <t>612 2 02 03000 00 0000 151</t>
  </si>
  <si>
    <t>612 2 02 03015 10 0000 151</t>
  </si>
  <si>
    <t>612 2 02 03024 10 0000 151</t>
  </si>
  <si>
    <t>612 2 02 04000 00 0000 151</t>
  </si>
  <si>
    <t>612 2 02 04999 10 0000 151</t>
  </si>
  <si>
    <t>182 1 06 01000 00 0000 110</t>
  </si>
  <si>
    <t>612 2 02 00000 00 0000 000</t>
  </si>
  <si>
    <t>Приложение №2</t>
  </si>
  <si>
    <t>к решению совета депутатов</t>
  </si>
  <si>
    <t>МО Пудостьское сельское поселение</t>
  </si>
  <si>
    <t>612 1 17 05050 10 0515 180</t>
  </si>
  <si>
    <t>Утверждено бюджет МО Пудостьское сельское поселение на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</si>
  <si>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</si>
  <si>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</si>
  <si>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</si>
  <si>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</si>
  <si>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</si>
  <si>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</si>
  <si>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612 1 11 09045 10 0111 120</t>
  </si>
  <si>
    <t>Субсидии бюджетам сельских поселений на софинансирование капитальных вложений в объекты муниципальной собственности</t>
  </si>
  <si>
    <t>612 2 02 02077 10 0000 151</t>
  </si>
  <si>
    <t>Прочие субсидии бюджетам сельских поселений</t>
  </si>
  <si>
    <t>612 2 02 02999 10 0000 151</t>
  </si>
  <si>
    <t>ПРОГНОЗИРУЕМЫЕ поступления доходов в местный бюджет на 2016 год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</si>
  <si>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</si>
  <si>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</si>
  <si>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</si>
  <si>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</si>
  <si>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612 1 13 02995 10 0000 130</t>
  </si>
  <si>
    <t>Прочие доходы от компенсации затрат бюджетов сельских поселений</t>
  </si>
  <si>
    <t>612 1 16 23051 10 0000 140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</si>
  <si>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</si>
  <si>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612 1 14 0000 00 0000 000</t>
  </si>
  <si>
    <t>ДОХОДЫ ОТ ПРОДАЖИ МАТЕРИАЛЬНЫХ И НЕМАТЕРИАЛЬНЫХ АКТИВОВ</t>
  </si>
  <si>
    <t>612 1 14 02053 10 0000 410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</si>
  <si>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</si>
  <si>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№133 от 27 декабря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</si>
</sst>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?"/>
    <numFmt numFmtId="166" formatCode="0.0"/>
    <numFmt numFmtId="167" formatCode="0.000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0" fillId="0" borderId="10" xfId="33" applyNumberFormat="1" applyFont="1" applyFill="1" applyBorder="1" applyAlignment="1">
      <alignment horizontal="center" vertical="center" wrapText="1" readingOrder="1"/>
      <protection/>
    </xf>
    <xf numFmtId="0" fontId="41" fillId="33" borderId="10" xfId="33" applyNumberFormat="1" applyFont="1" applyFill="1" applyBorder="1" applyAlignment="1">
      <alignment horizontal="center" vertical="center" wrapText="1" readingOrder="1"/>
      <protection/>
    </xf>
    <xf numFmtId="0" fontId="41" fillId="0" borderId="10" xfId="33" applyNumberFormat="1" applyFont="1" applyFill="1" applyBorder="1" applyAlignment="1">
      <alignment horizontal="center" vertical="center" wrapText="1" readingOrder="1"/>
      <protection/>
    </xf>
    <xf numFmtId="0" fontId="40" fillId="33" borderId="10" xfId="33" applyNumberFormat="1" applyFont="1" applyFill="1" applyBorder="1" applyAlignment="1">
      <alignment horizontal="center" vertical="center" wrapText="1" readingOrder="1"/>
      <protection/>
    </xf>
    <xf numFmtId="0" fontId="40" fillId="34" borderId="10" xfId="33" applyNumberFormat="1" applyFont="1" applyFill="1" applyBorder="1" applyAlignment="1">
      <alignment horizontal="center" vertical="center" wrapText="1" readingOrder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41" fillId="33" borderId="10" xfId="33" applyNumberFormat="1" applyFont="1" applyFill="1" applyBorder="1" applyAlignment="1">
      <alignment horizontal="left" vertical="center" wrapText="1" readingOrder="1"/>
      <protection/>
    </xf>
    <xf numFmtId="0" fontId="41" fillId="0" borderId="10" xfId="33" applyNumberFormat="1" applyFont="1" applyFill="1" applyBorder="1" applyAlignment="1">
      <alignment horizontal="left" vertical="center" wrapText="1" readingOrder="1"/>
      <protection/>
    </xf>
    <xf numFmtId="165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0" fillId="33" borderId="10" xfId="33" applyNumberFormat="1" applyFont="1" applyFill="1" applyBorder="1" applyAlignment="1">
      <alignment horizontal="left" vertical="center" wrapText="1" readingOrder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5" fontId="2" fillId="0" borderId="10" xfId="0" applyNumberFormat="1" applyFont="1" applyBorder="1" applyAlignment="1" applyProtection="1">
      <alignment horizontal="left" vertical="center" wrapText="1"/>
      <protection/>
    </xf>
    <xf numFmtId="167" fontId="40" fillId="0" borderId="10" xfId="33" applyNumberFormat="1" applyFont="1" applyFill="1" applyBorder="1" applyAlignment="1">
      <alignment horizontal="right" vertical="center" wrapText="1" readingOrder="1"/>
      <protection/>
    </xf>
    <xf numFmtId="167" fontId="41" fillId="0" borderId="10" xfId="33" applyNumberFormat="1" applyFont="1" applyFill="1" applyBorder="1" applyAlignment="1">
      <alignment horizontal="right" vertical="center" wrapText="1" readingOrder="1"/>
      <protection/>
    </xf>
    <xf numFmtId="166" fontId="40" fillId="33" borderId="10" xfId="33" applyNumberFormat="1" applyFont="1" applyFill="1" applyBorder="1" applyAlignment="1">
      <alignment horizontal="right" vertical="center" wrapText="1" readingOrder="1"/>
      <protection/>
    </xf>
    <xf numFmtId="166" fontId="40" fillId="0" borderId="10" xfId="33" applyNumberFormat="1" applyFont="1" applyFill="1" applyBorder="1" applyAlignment="1">
      <alignment horizontal="right" vertical="center" wrapText="1" readingOrder="1"/>
      <protection/>
    </xf>
    <xf numFmtId="166" fontId="41" fillId="0" borderId="10" xfId="33" applyNumberFormat="1" applyFont="1" applyFill="1" applyBorder="1" applyAlignment="1">
      <alignment horizontal="right" vertical="center" wrapText="1" readingOrder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distributed" wrapText="1"/>
    </xf>
    <xf numFmtId="0" fontId="3" fillId="0" borderId="11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distributed" wrapText="1"/>
    </xf>
    <xf numFmtId="2" fontId="41" fillId="0" borderId="10" xfId="33" applyNumberFormat="1" applyFont="1" applyFill="1" applyBorder="1" applyAlignment="1">
      <alignment horizontal="right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showGridLines="0" tabSelected="1" view="pageLayout" zoomScale="85" zoomScaleNormal="75" zoomScalePageLayoutView="85" workbookViewId="0" topLeftCell="A62">
      <selection activeCell="C65" sqref="C65"/>
    </sheetView>
  </sheetViews>
  <sheetFormatPr defaultColWidth="9.140625" defaultRowHeight="15"/>
  <cols>
    <col min="1" max="1" width="32.28125" style="0" customWidth="1"/>
    <col min="2" max="2" width="60.7109375" style="0" customWidth="1"/>
    <col min="3" max="3" width="22.7109375" style="0" customWidth="1"/>
  </cols>
  <sheetData>
    <row r="1" spans="1:3" ht="18" customHeight="1">
      <c r="A1" s="24" t="s">
        <v>82</v>
      </c>
      <c r="B1" s="24"/>
      <c r="C1" s="24"/>
    </row>
    <row r="2" spans="1:3" ht="18.75" customHeight="1">
      <c r="A2" s="25" t="s">
        <v>83</v>
      </c>
      <c r="B2" s="26"/>
      <c r="C2" s="26"/>
    </row>
    <row r="3" spans="1:3" ht="21.75" customHeight="1" hidden="1">
      <c r="A3" s="26"/>
      <c r="B3" s="26"/>
      <c r="C3" s="26"/>
    </row>
    <row r="4" spans="1:3" ht="21.75" customHeight="1" hidden="1">
      <c r="A4" s="26"/>
      <c r="B4" s="26"/>
      <c r="C4" s="26"/>
    </row>
    <row r="5" spans="1:3" ht="20.25" customHeight="1">
      <c r="A5" s="25" t="s">
        <v>84</v>
      </c>
      <c r="B5" s="26"/>
      <c r="C5" s="26"/>
    </row>
    <row r="6" spans="1:3" ht="27" customHeight="1" hidden="1">
      <c r="A6" s="26"/>
      <c r="B6" s="26"/>
      <c r="C6" s="26"/>
    </row>
    <row r="7" spans="1:3" ht="30.75" customHeight="1" hidden="1">
      <c r="A7" s="26"/>
      <c r="B7" s="26"/>
      <c r="C7" s="26"/>
    </row>
    <row r="8" spans="1:3" ht="19.5" customHeight="1">
      <c r="A8" s="27" t="s">
        <v>111</v>
      </c>
      <c r="B8" s="27"/>
      <c r="C8" s="27"/>
    </row>
    <row r="9" spans="1:3" ht="37.5" customHeight="1">
      <c r="A9" s="28" t="s">
        <v>98</v>
      </c>
      <c r="B9" s="29"/>
      <c r="C9" s="29"/>
    </row>
    <row r="10" spans="1:3" ht="156" customHeight="1">
      <c r="A10" s="6" t="s">
        <v>1</v>
      </c>
      <c r="B10" s="6" t="s">
        <v>0</v>
      </c>
      <c r="C10" s="6" t="s">
        <v>86</v>
      </c>
    </row>
    <row r="11" spans="1:3" ht="18.75">
      <c r="A11" s="8"/>
      <c r="B11" s="5" t="s">
        <v>12</v>
      </c>
      <c r="C11" s="18">
        <f>C12+C38</f>
        <v>27907.661</v>
      </c>
    </row>
    <row r="12" spans="1:3" ht="18.75">
      <c r="A12" s="8"/>
      <c r="B12" s="5" t="s">
        <v>35</v>
      </c>
      <c r="C12" s="18">
        <f>C13+C23+C27+C29+C32</f>
        <v>25458.561</v>
      </c>
    </row>
    <row r="13" spans="1:3" ht="24.75" customHeight="1">
      <c r="A13" s="2" t="s">
        <v>43</v>
      </c>
      <c r="B13" s="2" t="s">
        <v>19</v>
      </c>
      <c r="C13" s="19">
        <f>C14+C15+C16+C17+C20+C21+C22+C18+C19</f>
        <v>8400.359999999999</v>
      </c>
    </row>
    <row r="14" spans="1:3" ht="180" customHeight="1">
      <c r="A14" s="1" t="s">
        <v>50</v>
      </c>
      <c r="B14" s="9" t="s">
        <v>18</v>
      </c>
      <c r="C14" s="20">
        <v>8192.3</v>
      </c>
    </row>
    <row r="15" spans="1:3" ht="182.25" customHeight="1">
      <c r="A15" s="1" t="s">
        <v>51</v>
      </c>
      <c r="B15" s="10" t="s">
        <v>36</v>
      </c>
      <c r="C15" s="20">
        <v>54.2</v>
      </c>
    </row>
    <row r="16" spans="1:3" ht="213" customHeight="1">
      <c r="A16" s="11" t="s">
        <v>88</v>
      </c>
      <c r="B16" s="10" t="s">
        <v>87</v>
      </c>
      <c r="C16" s="20">
        <v>119.1</v>
      </c>
    </row>
    <row r="17" spans="1:3" ht="245.25" customHeight="1">
      <c r="A17" s="1" t="s">
        <v>52</v>
      </c>
      <c r="B17" s="9" t="s">
        <v>17</v>
      </c>
      <c r="C17" s="20">
        <v>18.7</v>
      </c>
    </row>
    <row r="18" spans="1:3" ht="245.25" customHeight="1">
      <c r="A18" s="13" t="s">
        <v>99</v>
      </c>
      <c r="B18" s="15" t="s">
        <v>100</v>
      </c>
      <c r="C18" s="20">
        <v>0.6</v>
      </c>
    </row>
    <row r="19" spans="1:3" ht="245.25" customHeight="1">
      <c r="A19" s="13" t="s">
        <v>101</v>
      </c>
      <c r="B19" s="15" t="s">
        <v>102</v>
      </c>
      <c r="C19" s="20">
        <v>3.3</v>
      </c>
    </row>
    <row r="20" spans="1:3" ht="57" customHeight="1">
      <c r="A20" s="1" t="s">
        <v>53</v>
      </c>
      <c r="B20" s="9" t="s">
        <v>16</v>
      </c>
      <c r="C20" s="20">
        <v>11.3</v>
      </c>
    </row>
    <row r="21" spans="1:3" ht="130.5" customHeight="1">
      <c r="A21" s="11" t="s">
        <v>90</v>
      </c>
      <c r="B21" s="7" t="s">
        <v>89</v>
      </c>
      <c r="C21" s="30">
        <v>0.06</v>
      </c>
    </row>
    <row r="22" spans="1:3" ht="197.25" customHeight="1">
      <c r="A22" s="1" t="s">
        <v>54</v>
      </c>
      <c r="B22" s="7" t="s">
        <v>37</v>
      </c>
      <c r="C22" s="20">
        <v>0.8</v>
      </c>
    </row>
    <row r="23" spans="1:3" ht="81" customHeight="1">
      <c r="A23" s="2" t="s">
        <v>44</v>
      </c>
      <c r="B23" s="2" t="s">
        <v>33</v>
      </c>
      <c r="C23" s="19">
        <f>C24+C26+C25</f>
        <v>2404.9</v>
      </c>
    </row>
    <row r="24" spans="1:3" ht="98.25" customHeight="1">
      <c r="A24" s="1" t="s">
        <v>55</v>
      </c>
      <c r="B24" s="7" t="s">
        <v>41</v>
      </c>
      <c r="C24" s="20">
        <v>760.5</v>
      </c>
    </row>
    <row r="25" spans="1:3" ht="188.25" customHeight="1">
      <c r="A25" s="11" t="s">
        <v>92</v>
      </c>
      <c r="B25" s="10" t="s">
        <v>91</v>
      </c>
      <c r="C25" s="20">
        <v>13</v>
      </c>
    </row>
    <row r="26" spans="1:3" ht="125.25" customHeight="1">
      <c r="A26" s="1" t="s">
        <v>56</v>
      </c>
      <c r="B26" s="7" t="s">
        <v>42</v>
      </c>
      <c r="C26" s="20">
        <v>1631.4</v>
      </c>
    </row>
    <row r="27" spans="1:3" ht="27.75" customHeight="1">
      <c r="A27" s="2" t="s">
        <v>45</v>
      </c>
      <c r="B27" s="2" t="s">
        <v>25</v>
      </c>
      <c r="C27" s="16">
        <f>C28</f>
        <v>0.001</v>
      </c>
    </row>
    <row r="28" spans="1:3" ht="29.25" customHeight="1">
      <c r="A28" s="1" t="s">
        <v>57</v>
      </c>
      <c r="B28" s="7" t="s">
        <v>38</v>
      </c>
      <c r="C28" s="17">
        <v>0.001</v>
      </c>
    </row>
    <row r="29" spans="1:3" ht="27.75" customHeight="1">
      <c r="A29" s="2" t="s">
        <v>80</v>
      </c>
      <c r="B29" s="2" t="s">
        <v>15</v>
      </c>
      <c r="C29" s="19">
        <f>C30+C31</f>
        <v>1669.1999999999998</v>
      </c>
    </row>
    <row r="30" spans="1:3" ht="103.5" customHeight="1">
      <c r="A30" s="1" t="s">
        <v>58</v>
      </c>
      <c r="B30" s="9" t="s">
        <v>13</v>
      </c>
      <c r="C30" s="20">
        <v>1660.1</v>
      </c>
    </row>
    <row r="31" spans="1:3" ht="109.5" customHeight="1">
      <c r="A31" s="1" t="s">
        <v>59</v>
      </c>
      <c r="B31" s="9" t="s">
        <v>14</v>
      </c>
      <c r="C31" s="20">
        <v>9.1</v>
      </c>
    </row>
    <row r="32" spans="1:3" ht="31.5" customHeight="1">
      <c r="A32" s="2" t="s">
        <v>46</v>
      </c>
      <c r="B32" s="2" t="s">
        <v>24</v>
      </c>
      <c r="C32" s="19">
        <f>C33+C34+C35+C36+C37</f>
        <v>12984.1</v>
      </c>
    </row>
    <row r="33" spans="1:3" ht="89.25" customHeight="1">
      <c r="A33" s="1" t="s">
        <v>60</v>
      </c>
      <c r="B33" s="9" t="s">
        <v>22</v>
      </c>
      <c r="C33" s="20">
        <v>7141.1</v>
      </c>
    </row>
    <row r="34" spans="1:3" ht="87" customHeight="1">
      <c r="A34" s="1" t="s">
        <v>61</v>
      </c>
      <c r="B34" s="9" t="s">
        <v>23</v>
      </c>
      <c r="C34" s="20">
        <v>39.5</v>
      </c>
    </row>
    <row r="35" spans="1:3" ht="81.75" customHeight="1">
      <c r="A35" s="1" t="s">
        <v>62</v>
      </c>
      <c r="B35" s="9" t="s">
        <v>23</v>
      </c>
      <c r="C35" s="20">
        <v>87.6</v>
      </c>
    </row>
    <row r="36" spans="1:3" ht="90" customHeight="1">
      <c r="A36" s="1" t="s">
        <v>63</v>
      </c>
      <c r="B36" s="9" t="s">
        <v>21</v>
      </c>
      <c r="C36" s="20">
        <v>5658.6</v>
      </c>
    </row>
    <row r="37" spans="1:3" ht="43.5" customHeight="1">
      <c r="A37" s="1" t="s">
        <v>64</v>
      </c>
      <c r="B37" s="9" t="s">
        <v>21</v>
      </c>
      <c r="C37" s="20">
        <v>57.3</v>
      </c>
    </row>
    <row r="38" spans="1:3" ht="18.75">
      <c r="A38" s="3"/>
      <c r="B38" s="5" t="s">
        <v>34</v>
      </c>
      <c r="C38" s="18">
        <f>C39+C42+C47+C50+C45</f>
        <v>2449.1</v>
      </c>
    </row>
    <row r="39" spans="1:3" ht="120" customHeight="1">
      <c r="A39" s="2" t="s">
        <v>47</v>
      </c>
      <c r="B39" s="2" t="s">
        <v>28</v>
      </c>
      <c r="C39" s="19">
        <f>C40+C41</f>
        <v>965.2</v>
      </c>
    </row>
    <row r="40" spans="1:3" ht="82.5" customHeight="1">
      <c r="A40" s="4" t="s">
        <v>48</v>
      </c>
      <c r="B40" s="9" t="s">
        <v>26</v>
      </c>
      <c r="C40" s="20">
        <v>45.2</v>
      </c>
    </row>
    <row r="41" spans="1:3" ht="37.5">
      <c r="A41" s="1" t="s">
        <v>93</v>
      </c>
      <c r="B41" s="7" t="s">
        <v>39</v>
      </c>
      <c r="C41" s="20">
        <v>920</v>
      </c>
    </row>
    <row r="42" spans="1:3" ht="73.5" customHeight="1">
      <c r="A42" s="2" t="s">
        <v>49</v>
      </c>
      <c r="B42" s="2" t="s">
        <v>27</v>
      </c>
      <c r="C42" s="19">
        <f>C43+C44</f>
        <v>704.8</v>
      </c>
    </row>
    <row r="43" spans="1:3" ht="76.5" customHeight="1">
      <c r="A43" s="4" t="s">
        <v>65</v>
      </c>
      <c r="B43" s="9" t="s">
        <v>11</v>
      </c>
      <c r="C43" s="20">
        <v>267.9</v>
      </c>
    </row>
    <row r="44" spans="1:3" ht="76.5" customHeight="1">
      <c r="A44" s="13" t="s">
        <v>103</v>
      </c>
      <c r="B44" s="14" t="s">
        <v>104</v>
      </c>
      <c r="C44" s="20">
        <v>436.9</v>
      </c>
    </row>
    <row r="45" spans="1:3" ht="76.5" customHeight="1">
      <c r="A45" s="21" t="s">
        <v>107</v>
      </c>
      <c r="B45" s="22" t="s">
        <v>108</v>
      </c>
      <c r="C45" s="19">
        <f>C46</f>
        <v>171.1</v>
      </c>
    </row>
    <row r="46" spans="1:3" ht="76.5" customHeight="1">
      <c r="A46" s="13" t="s">
        <v>109</v>
      </c>
      <c r="B46" s="23" t="s">
        <v>110</v>
      </c>
      <c r="C46" s="20">
        <v>171.1</v>
      </c>
    </row>
    <row r="47" spans="1:3" ht="37.5">
      <c r="A47" s="2" t="s">
        <v>66</v>
      </c>
      <c r="B47" s="2" t="s">
        <v>2</v>
      </c>
      <c r="C47" s="19">
        <f>C49+C48</f>
        <v>59.400000000000006</v>
      </c>
    </row>
    <row r="48" spans="1:3" ht="112.5">
      <c r="A48" s="13" t="s">
        <v>105</v>
      </c>
      <c r="B48" s="14" t="s">
        <v>106</v>
      </c>
      <c r="C48" s="20">
        <v>51.2</v>
      </c>
    </row>
    <row r="49" spans="1:3" ht="95.25" customHeight="1">
      <c r="A49" s="1" t="s">
        <v>67</v>
      </c>
      <c r="B49" s="7" t="s">
        <v>40</v>
      </c>
      <c r="C49" s="20">
        <v>8.2</v>
      </c>
    </row>
    <row r="50" spans="1:3" ht="37.5">
      <c r="A50" s="2" t="s">
        <v>68</v>
      </c>
      <c r="B50" s="2" t="s">
        <v>9</v>
      </c>
      <c r="C50" s="19">
        <f>C51+C52+C53</f>
        <v>548.6</v>
      </c>
    </row>
    <row r="51" spans="1:3" ht="61.5" customHeight="1">
      <c r="A51" s="4" t="s">
        <v>69</v>
      </c>
      <c r="B51" s="9" t="s">
        <v>8</v>
      </c>
      <c r="C51" s="20">
        <v>461.6</v>
      </c>
    </row>
    <row r="52" spans="1:3" ht="49.5" customHeight="1">
      <c r="A52" s="1" t="s">
        <v>70</v>
      </c>
      <c r="B52" s="9" t="s">
        <v>8</v>
      </c>
      <c r="C52" s="20">
        <v>22</v>
      </c>
    </row>
    <row r="53" spans="1:3" ht="62.25" customHeight="1">
      <c r="A53" s="1" t="s">
        <v>85</v>
      </c>
      <c r="B53" s="9" t="s">
        <v>8</v>
      </c>
      <c r="C53" s="20">
        <v>65</v>
      </c>
    </row>
    <row r="54" spans="1:3" ht="20.25" customHeight="1">
      <c r="A54" s="5" t="s">
        <v>71</v>
      </c>
      <c r="B54" s="5" t="s">
        <v>32</v>
      </c>
      <c r="C54" s="18">
        <f>C55+C57+C64+C61</f>
        <v>34680.2</v>
      </c>
    </row>
    <row r="55" spans="1:3" ht="99.75" customHeight="1">
      <c r="A55" s="2" t="s">
        <v>81</v>
      </c>
      <c r="B55" s="2" t="s">
        <v>31</v>
      </c>
      <c r="C55" s="19">
        <f>C56</f>
        <v>21183.3</v>
      </c>
    </row>
    <row r="56" spans="1:3" ht="37.5">
      <c r="A56" s="4" t="s">
        <v>72</v>
      </c>
      <c r="B56" s="9" t="s">
        <v>30</v>
      </c>
      <c r="C56" s="20">
        <v>21183.3</v>
      </c>
    </row>
    <row r="57" spans="1:3" ht="56.25">
      <c r="A57" s="2" t="s">
        <v>73</v>
      </c>
      <c r="B57" s="2" t="s">
        <v>4</v>
      </c>
      <c r="C57" s="19">
        <f>C58+C59+C60</f>
        <v>6703.4</v>
      </c>
    </row>
    <row r="58" spans="1:3" ht="56.25">
      <c r="A58" s="13" t="s">
        <v>95</v>
      </c>
      <c r="B58" s="14" t="s">
        <v>94</v>
      </c>
      <c r="C58" s="20">
        <v>2062.8</v>
      </c>
    </row>
    <row r="59" spans="1:3" ht="183" customHeight="1">
      <c r="A59" s="4" t="s">
        <v>74</v>
      </c>
      <c r="B59" s="9" t="s">
        <v>3</v>
      </c>
      <c r="C59" s="20">
        <v>1371</v>
      </c>
    </row>
    <row r="60" spans="1:3" ht="53.25" customHeight="1">
      <c r="A60" s="13" t="s">
        <v>97</v>
      </c>
      <c r="B60" s="14" t="s">
        <v>96</v>
      </c>
      <c r="C60" s="20">
        <v>3269.6</v>
      </c>
    </row>
    <row r="61" spans="1:3" ht="37.5">
      <c r="A61" s="2" t="s">
        <v>75</v>
      </c>
      <c r="B61" s="2" t="s">
        <v>5</v>
      </c>
      <c r="C61" s="19">
        <f>C62+C63</f>
        <v>936.1999999999999</v>
      </c>
    </row>
    <row r="62" spans="1:3" ht="102.75" customHeight="1">
      <c r="A62" s="4" t="s">
        <v>76</v>
      </c>
      <c r="B62" s="9" t="s">
        <v>6</v>
      </c>
      <c r="C62" s="20">
        <v>375.4</v>
      </c>
    </row>
    <row r="63" spans="1:3" ht="92.25" customHeight="1">
      <c r="A63" s="4" t="s">
        <v>77</v>
      </c>
      <c r="B63" s="9" t="s">
        <v>7</v>
      </c>
      <c r="C63" s="20">
        <v>560.8</v>
      </c>
    </row>
    <row r="64" spans="1:3" ht="37.5">
      <c r="A64" s="2" t="s">
        <v>78</v>
      </c>
      <c r="B64" s="2" t="s">
        <v>20</v>
      </c>
      <c r="C64" s="19">
        <f>C65</f>
        <v>5857.3</v>
      </c>
    </row>
    <row r="65" spans="1:3" ht="77.25" customHeight="1">
      <c r="A65" s="4" t="s">
        <v>79</v>
      </c>
      <c r="B65" s="9" t="s">
        <v>10</v>
      </c>
      <c r="C65" s="20">
        <v>5857.3</v>
      </c>
    </row>
    <row r="66" spans="1:3" ht="18.75">
      <c r="A66" s="3"/>
      <c r="B66" s="12" t="s">
        <v>29</v>
      </c>
      <c r="C66" s="18">
        <f>C11+C54</f>
        <v>62587.861</v>
      </c>
    </row>
    <row r="67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25" right="0.3937007874015748" top="0.1968503937007874" bottom="0.1968503937007874" header="0.1968503937007874" footer="0.1968503937007874"/>
  <pageSetup fitToHeight="12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ARM9</cp:lastModifiedBy>
  <cp:lastPrinted>2016-12-26T13:48:14Z</cp:lastPrinted>
  <dcterms:created xsi:type="dcterms:W3CDTF">2015-07-21T13:23:07Z</dcterms:created>
  <dcterms:modified xsi:type="dcterms:W3CDTF">2016-12-29T14:56:06Z</dcterms:modified>
  <cp:category/>
  <cp:version/>
  <cp:contentType/>
  <cp:contentStatus/>
</cp:coreProperties>
</file>