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<sst xmlns="http://schemas.openxmlformats.org/spreadsheetml/2006/main" count="98" uniqueCount="93">
  <si>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</si>
  <si>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</si>
  <si>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</si>
  <si>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</si>
  <si>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</si>
  <si>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</si>
  <si>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</si>
  <si>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</si>
  <si>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</si>
  <si>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</si>
  <si>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</si>
  <si>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</si>
  <si>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</si>
  <si>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</si>
  <si>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</si>
  <si>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</si>
  <si>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</si>
  <si>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</si>
  <si>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</si>
  <si>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</si>
  <si>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</si>
  <si>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</si>
  <si>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</si>
  <si>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</si>
  <si>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</si>
  <si>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</si>
  <si>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</si>
  <si>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</si>
  <si>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</si>
  <si>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</si>
  <si>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</si>
  <si>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</si>
  <si>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</si>
  <si>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</si>
  <si>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</si>
  <si>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</si>
  <si>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 xml:space="preserve">Единый сельскохозяйственный налог </t>
  </si>
  <si>
    <t>Прочие поступления от использования имущества (НАЙМ)</t>
  </si>
  <si>
    <t>Прочие поступления от денежных взысканий (штрафов) и иных сумм в возмещение ущерба, зачисляемые в бюджеты поселений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</si>
  <si>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</si>
  <si>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</si>
  <si>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</si>
  <si>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</si>
  <si>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</si>
  <si>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</si>
  <si>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</si>
  <si>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</si>
  <si>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</si>
  <si>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</si>
  <si>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182 1 01 02010 01 2100 110</t>
  </si>
  <si>
    <t>182 1 01 02020 01 1000 110</t>
  </si>
  <si>
    <t>182 1 01 02030 01 1000 110</t>
  </si>
  <si>
    <t>182 1 01 02030 01 3000 110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</si>
  <si>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</si>
  <si>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</si>
  <si>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</si>
  <si>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</si>
  <si>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</si>
  <si>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</si>
  <si>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</si>
  <si>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182 1 06 06033 10 3000 110</t>
  </si>
  <si>
    <t>182 1 06 06043 10 1000 110</t>
  </si>
  <si>
    <t>182 1 06 06043 10 2100 110</t>
  </si>
  <si>
    <t>182 1 06 06043 10 3000 110</t>
  </si>
  <si>
    <t>612 1 11 09045 10 0 111 120</t>
  </si>
  <si>
    <t>612 1 13 01995 10 0515 130</t>
  </si>
  <si>
    <t>612 1 16 00000 00 0000 000</t>
  </si>
  <si>
    <t>612 1 16 90050 10 0000 140</t>
  </si>
  <si>
    <t>612 1 17 00000 00 0000 000</t>
  </si>
  <si>
    <t>612 1 17 05050 10 0000 180</t>
  </si>
  <si>
    <t>612 1 17 05050 10 0514 180</t>
  </si>
  <si>
    <t>612 2 00 00000 00 0000 000</t>
  </si>
  <si>
    <t>182 1 06 01000 00 0000 110</t>
  </si>
  <si>
    <t>Приложение №2</t>
  </si>
  <si>
    <t>к решению совета депутатов</t>
  </si>
  <si>
    <t>МО Пудостьское сельское поселение</t>
  </si>
  <si>
    <t>612 1 17 05050 10 0515 180</t>
  </si>
  <si>
    <t>Утверждено бюджет МО Пудостьское сельское поселение на 2017 год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</si>
  <si>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</si>
  <si>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</si>
  <si>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ПРОГНОЗИРУЕМЫЕ поступления доходов в местный бюджет на 2017 год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</si>
  <si>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</si>
  <si>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№145 от 22 марта 2017 года</t>
  </si>
  <si>
    <t>612 2 02 15001 10 0000 151</t>
  </si>
  <si>
    <t>612 2 02 20216 10 0000 151</t>
  </si>
  <si>
    <t>612 2 02 20000 00 0000 151</t>
  </si>
  <si>
    <t>612 2 02 29999 10 0000 151</t>
  </si>
  <si>
    <t>612 2 02 30000 00 0000 151</t>
  </si>
  <si>
    <t>612 2 02 35118 10 0000 151</t>
  </si>
  <si>
    <t>612 2 02 30024 10 0000 151</t>
  </si>
  <si>
    <t>612 2 02 40000 00 0000 151</t>
  </si>
  <si>
    <t>612 2 02 49999 10 0000 151</t>
  </si>
  <si>
    <t>612 2 02 10000 00 0000 000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</si>
</sst>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</numFmts>
  <fonts count="44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1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 readingOrder="1"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0" xfId="33" applyNumberFormat="1" applyFont="1" applyFill="1" applyBorder="1" applyAlignment="1">
      <alignment horizontal="center" vertical="center" wrapText="1" readingOrder="1"/>
      <protection/>
    </xf>
    <xf numFmtId="0" fontId="4" fillId="33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4" xfId="33" applyNumberFormat="1" applyFont="1" applyFill="1" applyBorder="1" applyAlignment="1">
      <alignment horizontal="left" vertical="center" wrapText="1" readingOrder="1"/>
      <protection/>
    </xf>
    <xf numFmtId="173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4" fillId="0" borderId="15" xfId="33" applyNumberFormat="1" applyFont="1" applyFill="1" applyBorder="1" applyAlignment="1">
      <alignment horizontal="center" vertical="center" wrapText="1" readingOrder="1"/>
      <protection/>
    </xf>
    <xf numFmtId="49" fontId="2" fillId="0" borderId="16" xfId="0" applyNumberFormat="1" applyFont="1" applyBorder="1" applyAlignment="1">
      <alignment horizontal="left" vertical="center" wrapText="1"/>
    </xf>
    <xf numFmtId="0" fontId="5" fillId="0" borderId="17" xfId="33" applyNumberFormat="1" applyFont="1" applyFill="1" applyBorder="1" applyAlignment="1">
      <alignment horizontal="left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33" borderId="17" xfId="33" applyNumberFormat="1" applyFont="1" applyFill="1" applyBorder="1" applyAlignment="1">
      <alignment horizontal="center" vertical="center" wrapText="1" readingOrder="1"/>
      <protection/>
    </xf>
    <xf numFmtId="0" fontId="4" fillId="33" borderId="17" xfId="33" applyNumberFormat="1" applyFont="1" applyFill="1" applyBorder="1" applyAlignment="1">
      <alignment horizontal="left" vertical="center" wrapText="1" readingOrder="1"/>
      <protection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172" fontId="4" fillId="33" borderId="10" xfId="33" applyNumberFormat="1" applyFont="1" applyFill="1" applyBorder="1" applyAlignment="1">
      <alignment horizontal="right" vertical="center" wrapText="1" readingOrder="1"/>
      <protection/>
    </xf>
    <xf numFmtId="172" fontId="4" fillId="0" borderId="10" xfId="33" applyNumberFormat="1" applyFont="1" applyFill="1" applyBorder="1" applyAlignment="1">
      <alignment horizontal="right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2" fontId="4" fillId="0" borderId="10" xfId="33" applyNumberFormat="1" applyFont="1" applyFill="1" applyBorder="1" applyAlignment="1">
      <alignment horizontal="right" vertical="center" wrapText="1" readingOrder="1"/>
      <protection/>
    </xf>
    <xf numFmtId="0" fontId="5" fillId="33" borderId="18" xfId="33" applyNumberFormat="1" applyFont="1" applyFill="1" applyBorder="1" applyAlignment="1">
      <alignment horizontal="left" vertical="center" wrapText="1" readingOrder="1"/>
      <protection/>
    </xf>
    <xf numFmtId="0" fontId="4" fillId="33" borderId="19" xfId="33" applyNumberFormat="1" applyFont="1" applyFill="1" applyBorder="1" applyAlignment="1">
      <alignment horizontal="center" vertical="center" wrapText="1" readingOrder="1"/>
      <protection/>
    </xf>
    <xf numFmtId="172" fontId="4" fillId="33" borderId="20" xfId="33" applyNumberFormat="1" applyFont="1" applyFill="1" applyBorder="1" applyAlignment="1">
      <alignment horizontal="right" vertical="center" wrapText="1" readingOrder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2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0" xfId="33" applyNumberFormat="1" applyFont="1" applyFill="1" applyBorder="1" applyAlignment="1">
      <alignment horizontal="left" vertical="center" wrapText="1" readingOrder="1"/>
      <protection/>
    </xf>
    <xf numFmtId="0" fontId="3" fillId="0" borderId="0" xfId="0" applyFont="1" applyFill="1" applyBorder="1" applyAlignment="1">
      <alignment horizontal="center" vertical="distributed" wrapText="1"/>
    </xf>
    <xf numFmtId="0" fontId="2" fillId="0" borderId="0" xfId="0" applyFont="1" applyFill="1" applyBorder="1" applyAlignment="1">
      <alignment horizontal="center" vertical="distributed" wrapText="1"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showGridLines="0" tabSelected="1" view="pageLayout" zoomScale="80" zoomScaleNormal="75" zoomScalePageLayoutView="80" workbookViewId="0" topLeftCell="A46">
      <selection activeCell="A50" sqref="A50"/>
    </sheetView>
  </sheetViews>
  <sheetFormatPr defaultColWidth="9.140625" defaultRowHeight="15"/>
  <cols>
    <col min="1" max="1" width="38.8515625" style="0" customWidth="1"/>
    <col min="2" max="2" width="76.8515625" style="0" customWidth="1"/>
    <col min="3" max="3" width="22.140625" style="0" customWidth="1"/>
  </cols>
  <sheetData>
    <row r="1" spans="1:3" ht="18" customHeight="1">
      <c r="A1" s="33" t="s">
        <v>73</v>
      </c>
      <c r="B1" s="33"/>
      <c r="C1" s="33"/>
    </row>
    <row r="2" spans="1:3" ht="18.75" customHeight="1">
      <c r="A2" s="34" t="s">
        <v>74</v>
      </c>
      <c r="B2" s="35"/>
      <c r="C2" s="35"/>
    </row>
    <row r="3" spans="1:3" ht="21.75" customHeight="1" hidden="1">
      <c r="A3" s="35"/>
      <c r="B3" s="35"/>
      <c r="C3" s="35"/>
    </row>
    <row r="4" spans="1:3" ht="21.75" customHeight="1" hidden="1">
      <c r="A4" s="35"/>
      <c r="B4" s="35"/>
      <c r="C4" s="35"/>
    </row>
    <row r="5" spans="1:3" ht="20.25" customHeight="1">
      <c r="A5" s="34" t="s">
        <v>75</v>
      </c>
      <c r="B5" s="35"/>
      <c r="C5" s="35"/>
    </row>
    <row r="6" spans="1:3" ht="27" customHeight="1" hidden="1">
      <c r="A6" s="35"/>
      <c r="B6" s="35"/>
      <c r="C6" s="35"/>
    </row>
    <row r="7" spans="1:3" ht="30.75" customHeight="1" hidden="1">
      <c r="A7" s="35"/>
      <c r="B7" s="35"/>
      <c r="C7" s="35"/>
    </row>
    <row r="8" spans="1:3" ht="19.5" customHeight="1">
      <c r="A8" s="36" t="s">
        <v>82</v>
      </c>
      <c r="B8" s="36"/>
      <c r="C8" s="36"/>
    </row>
    <row r="9" spans="1:3" ht="37.5" customHeight="1">
      <c r="A9" s="31" t="s">
        <v>80</v>
      </c>
      <c r="B9" s="32"/>
      <c r="C9" s="32"/>
    </row>
    <row r="10" spans="1:3" ht="119.25" customHeight="1">
      <c r="A10" s="19" t="s">
        <v>1</v>
      </c>
      <c r="B10" s="19" t="s">
        <v>0</v>
      </c>
      <c r="C10" s="19" t="s">
        <v>77</v>
      </c>
    </row>
    <row r="11" spans="1:3" ht="18">
      <c r="A11" s="24"/>
      <c r="B11" s="25" t="s">
        <v>10</v>
      </c>
      <c r="C11" s="26">
        <f>C12+C34</f>
        <v>30436.199999999997</v>
      </c>
    </row>
    <row r="12" spans="1:3" ht="18">
      <c r="A12" s="3"/>
      <c r="B12" s="8" t="s">
        <v>33</v>
      </c>
      <c r="C12" s="20">
        <f>C13+C19+C22+C24+C27</f>
        <v>28706.199999999997</v>
      </c>
    </row>
    <row r="13" spans="1:3" ht="24.75" customHeight="1">
      <c r="A13" s="2" t="s">
        <v>41</v>
      </c>
      <c r="B13" s="9" t="s">
        <v>17</v>
      </c>
      <c r="C13" s="21">
        <f>C14+C15+C16+C17+C18</f>
        <v>8462.5</v>
      </c>
    </row>
    <row r="14" spans="1:3" ht="104.25" customHeight="1">
      <c r="A14" s="1" t="s">
        <v>48</v>
      </c>
      <c r="B14" s="10" t="s">
        <v>16</v>
      </c>
      <c r="C14" s="22">
        <v>8341.5</v>
      </c>
    </row>
    <row r="15" spans="1:3" ht="117" customHeight="1">
      <c r="A15" s="1" t="s">
        <v>49</v>
      </c>
      <c r="B15" s="11" t="s">
        <v>34</v>
      </c>
      <c r="C15" s="22">
        <v>70</v>
      </c>
    </row>
    <row r="16" spans="1:3" ht="145.5" customHeight="1">
      <c r="A16" s="1" t="s">
        <v>50</v>
      </c>
      <c r="B16" s="10" t="s">
        <v>15</v>
      </c>
      <c r="C16" s="22">
        <v>30</v>
      </c>
    </row>
    <row r="17" spans="1:3" ht="57" customHeight="1">
      <c r="A17" s="1" t="s">
        <v>51</v>
      </c>
      <c r="B17" s="10" t="s">
        <v>14</v>
      </c>
      <c r="C17" s="22">
        <v>20</v>
      </c>
    </row>
    <row r="18" spans="1:3" ht="100.5" customHeight="1">
      <c r="A18" s="1" t="s">
        <v>52</v>
      </c>
      <c r="B18" s="12" t="s">
        <v>35</v>
      </c>
      <c r="C18" s="22">
        <v>1</v>
      </c>
    </row>
    <row r="19" spans="1:3" ht="48" customHeight="1">
      <c r="A19" s="2" t="s">
        <v>42</v>
      </c>
      <c r="B19" s="7" t="s">
        <v>31</v>
      </c>
      <c r="C19" s="21">
        <f>C20+C21</f>
        <v>3319.3</v>
      </c>
    </row>
    <row r="20" spans="1:3" ht="50.25" customHeight="1">
      <c r="A20" s="1" t="s">
        <v>53</v>
      </c>
      <c r="B20" s="12" t="s">
        <v>39</v>
      </c>
      <c r="C20" s="22">
        <v>1719.3</v>
      </c>
    </row>
    <row r="21" spans="1:3" ht="90" customHeight="1">
      <c r="A21" s="1" t="s">
        <v>54</v>
      </c>
      <c r="B21" s="12" t="s">
        <v>40</v>
      </c>
      <c r="C21" s="22">
        <v>1600</v>
      </c>
    </row>
    <row r="22" spans="1:3" ht="27.75" customHeight="1">
      <c r="A22" s="2" t="s">
        <v>43</v>
      </c>
      <c r="B22" s="13" t="s">
        <v>23</v>
      </c>
      <c r="C22" s="21">
        <f>C23</f>
        <v>1</v>
      </c>
    </row>
    <row r="23" spans="1:3" ht="29.25" customHeight="1">
      <c r="A23" s="1" t="s">
        <v>55</v>
      </c>
      <c r="B23" s="14" t="s">
        <v>36</v>
      </c>
      <c r="C23" s="22">
        <v>1</v>
      </c>
    </row>
    <row r="24" spans="1:3" ht="27.75" customHeight="1">
      <c r="A24" s="2" t="s">
        <v>72</v>
      </c>
      <c r="B24" s="16" t="s">
        <v>13</v>
      </c>
      <c r="C24" s="21">
        <f>C25+C26</f>
        <v>1447.1</v>
      </c>
    </row>
    <row r="25" spans="1:3" ht="64.5" customHeight="1">
      <c r="A25" s="1" t="s">
        <v>56</v>
      </c>
      <c r="B25" s="15" t="s">
        <v>11</v>
      </c>
      <c r="C25" s="22">
        <v>1427.1</v>
      </c>
    </row>
    <row r="26" spans="1:3" ht="69" customHeight="1">
      <c r="A26" s="1" t="s">
        <v>57</v>
      </c>
      <c r="B26" s="15" t="s">
        <v>12</v>
      </c>
      <c r="C26" s="22">
        <v>20</v>
      </c>
    </row>
    <row r="27" spans="1:3" ht="31.5" customHeight="1">
      <c r="A27" s="2" t="s">
        <v>44</v>
      </c>
      <c r="B27" s="16" t="s">
        <v>22</v>
      </c>
      <c r="C27" s="21">
        <f>C28+C29+C30+C31+C32+C33</f>
        <v>15476.3</v>
      </c>
    </row>
    <row r="28" spans="1:3" ht="55.5" customHeight="1">
      <c r="A28" s="1" t="s">
        <v>58</v>
      </c>
      <c r="B28" s="15" t="s">
        <v>20</v>
      </c>
      <c r="C28" s="22">
        <v>10950.3</v>
      </c>
    </row>
    <row r="29" spans="1:3" ht="51" customHeight="1">
      <c r="A29" s="1" t="s">
        <v>59</v>
      </c>
      <c r="B29" s="15" t="s">
        <v>21</v>
      </c>
      <c r="C29" s="22">
        <v>50</v>
      </c>
    </row>
    <row r="30" spans="1:3" ht="46.5" customHeight="1">
      <c r="A30" s="1" t="s">
        <v>60</v>
      </c>
      <c r="B30" s="15" t="s">
        <v>21</v>
      </c>
      <c r="C30" s="22">
        <v>100</v>
      </c>
    </row>
    <row r="31" spans="1:3" ht="48" customHeight="1">
      <c r="A31" s="1" t="s">
        <v>61</v>
      </c>
      <c r="B31" s="15" t="s">
        <v>19</v>
      </c>
      <c r="C31" s="22">
        <v>4300</v>
      </c>
    </row>
    <row r="32" spans="1:3" ht="43.5" customHeight="1">
      <c r="A32" s="1" t="s">
        <v>62</v>
      </c>
      <c r="B32" s="15" t="s">
        <v>19</v>
      </c>
      <c r="C32" s="22">
        <v>70</v>
      </c>
    </row>
    <row r="33" spans="1:3" ht="51" customHeight="1">
      <c r="A33" s="1" t="s">
        <v>63</v>
      </c>
      <c r="B33" s="15" t="s">
        <v>19</v>
      </c>
      <c r="C33" s="22">
        <v>6</v>
      </c>
    </row>
    <row r="34" spans="1:3" ht="18">
      <c r="A34" s="4"/>
      <c r="B34" s="17" t="s">
        <v>32</v>
      </c>
      <c r="C34" s="20">
        <f>C35+C38+C40+C42</f>
        <v>1730</v>
      </c>
    </row>
    <row r="35" spans="1:3" ht="70.5" customHeight="1">
      <c r="A35" s="2" t="s">
        <v>45</v>
      </c>
      <c r="B35" s="16" t="s">
        <v>26</v>
      </c>
      <c r="C35" s="21">
        <f>C36+C37</f>
        <v>810</v>
      </c>
    </row>
    <row r="36" spans="1:3" ht="46.5" customHeight="1">
      <c r="A36" s="5" t="s">
        <v>46</v>
      </c>
      <c r="B36" s="15" t="s">
        <v>24</v>
      </c>
      <c r="C36" s="22">
        <v>110</v>
      </c>
    </row>
    <row r="37" spans="1:3" ht="18">
      <c r="A37" s="1" t="s">
        <v>64</v>
      </c>
      <c r="B37" s="14" t="s">
        <v>37</v>
      </c>
      <c r="C37" s="22">
        <v>700</v>
      </c>
    </row>
    <row r="38" spans="1:3" ht="53.25" customHeight="1">
      <c r="A38" s="2" t="s">
        <v>47</v>
      </c>
      <c r="B38" s="16" t="s">
        <v>25</v>
      </c>
      <c r="C38" s="21">
        <f>C39</f>
        <v>300</v>
      </c>
    </row>
    <row r="39" spans="1:3" ht="45.75" customHeight="1">
      <c r="A39" s="5" t="s">
        <v>65</v>
      </c>
      <c r="B39" s="15" t="s">
        <v>9</v>
      </c>
      <c r="C39" s="22">
        <v>300</v>
      </c>
    </row>
    <row r="40" spans="1:3" ht="17.25">
      <c r="A40" s="2" t="s">
        <v>66</v>
      </c>
      <c r="B40" s="16" t="s">
        <v>2</v>
      </c>
      <c r="C40" s="23">
        <f>C41</f>
        <v>20</v>
      </c>
    </row>
    <row r="41" spans="1:3" ht="56.25" customHeight="1">
      <c r="A41" s="1" t="s">
        <v>67</v>
      </c>
      <c r="B41" s="12" t="s">
        <v>38</v>
      </c>
      <c r="C41" s="22">
        <v>20</v>
      </c>
    </row>
    <row r="42" spans="1:3" ht="17.25">
      <c r="A42" s="2" t="s">
        <v>68</v>
      </c>
      <c r="B42" s="16" t="s">
        <v>7</v>
      </c>
      <c r="C42" s="21">
        <f>C43+C44+C45</f>
        <v>600</v>
      </c>
    </row>
    <row r="43" spans="1:3" ht="18">
      <c r="A43" s="5" t="s">
        <v>69</v>
      </c>
      <c r="B43" s="15" t="s">
        <v>6</v>
      </c>
      <c r="C43" s="22">
        <v>400</v>
      </c>
    </row>
    <row r="44" spans="1:3" ht="18">
      <c r="A44" s="1" t="s">
        <v>70</v>
      </c>
      <c r="B44" s="15" t="s">
        <v>6</v>
      </c>
      <c r="C44" s="22">
        <v>100</v>
      </c>
    </row>
    <row r="45" spans="1:3" ht="18">
      <c r="A45" s="1" t="s">
        <v>76</v>
      </c>
      <c r="B45" s="15" t="s">
        <v>6</v>
      </c>
      <c r="C45" s="22">
        <v>100</v>
      </c>
    </row>
    <row r="46" spans="1:3" ht="20.25" customHeight="1">
      <c r="A46" s="6" t="s">
        <v>71</v>
      </c>
      <c r="B46" s="17" t="s">
        <v>30</v>
      </c>
      <c r="C46" s="29">
        <f>C47+C55+C52+C49</f>
        <v>34060.2</v>
      </c>
    </row>
    <row r="47" spans="1:3" ht="70.5" customHeight="1">
      <c r="A47" s="2" t="s">
        <v>92</v>
      </c>
      <c r="B47" s="16" t="s">
        <v>29</v>
      </c>
      <c r="C47" s="21">
        <f>C48</f>
        <v>21025.2</v>
      </c>
    </row>
    <row r="48" spans="1:3" ht="36">
      <c r="A48" s="5" t="s">
        <v>83</v>
      </c>
      <c r="B48" s="15" t="s">
        <v>28</v>
      </c>
      <c r="C48" s="22">
        <v>21025.2</v>
      </c>
    </row>
    <row r="49" spans="1:3" ht="34.5">
      <c r="A49" s="5" t="s">
        <v>85</v>
      </c>
      <c r="B49" s="16" t="s">
        <v>78</v>
      </c>
      <c r="C49" s="21">
        <f>C50+C51</f>
        <v>5333.6</v>
      </c>
    </row>
    <row r="50" spans="1:3" ht="108">
      <c r="A50" s="5" t="s">
        <v>84</v>
      </c>
      <c r="B50" s="30" t="s">
        <v>81</v>
      </c>
      <c r="C50" s="22">
        <v>471</v>
      </c>
    </row>
    <row r="51" spans="1:3" ht="18">
      <c r="A51" s="27" t="s">
        <v>86</v>
      </c>
      <c r="B51" s="28" t="s">
        <v>79</v>
      </c>
      <c r="C51" s="22">
        <v>4862.6</v>
      </c>
    </row>
    <row r="52" spans="1:3" ht="34.5">
      <c r="A52" s="2" t="s">
        <v>87</v>
      </c>
      <c r="B52" s="16" t="s">
        <v>3</v>
      </c>
      <c r="C52" s="21">
        <f>C53+C54</f>
        <v>1009.0999999999999</v>
      </c>
    </row>
    <row r="53" spans="1:3" ht="61.5" customHeight="1">
      <c r="A53" s="5" t="s">
        <v>88</v>
      </c>
      <c r="B53" s="15" t="s">
        <v>4</v>
      </c>
      <c r="C53" s="22">
        <v>448.3</v>
      </c>
    </row>
    <row r="54" spans="1:3" ht="53.25" customHeight="1">
      <c r="A54" s="5" t="s">
        <v>89</v>
      </c>
      <c r="B54" s="15" t="s">
        <v>5</v>
      </c>
      <c r="C54" s="22">
        <v>560.8</v>
      </c>
    </row>
    <row r="55" spans="1:3" ht="17.25">
      <c r="A55" s="2" t="s">
        <v>90</v>
      </c>
      <c r="B55" s="16" t="s">
        <v>18</v>
      </c>
      <c r="C55" s="21">
        <f>C56</f>
        <v>6692.3</v>
      </c>
    </row>
    <row r="56" spans="1:3" ht="36">
      <c r="A56" s="5" t="s">
        <v>91</v>
      </c>
      <c r="B56" s="15" t="s">
        <v>8</v>
      </c>
      <c r="C56" s="22">
        <v>6692.3</v>
      </c>
    </row>
    <row r="57" spans="1:3" ht="18">
      <c r="A57" s="4"/>
      <c r="B57" s="18" t="s">
        <v>27</v>
      </c>
      <c r="C57" s="20">
        <f>C11+C46</f>
        <v>64496.399999999994</v>
      </c>
    </row>
    <row r="58" ht="52.5" customHeight="1"/>
  </sheetData>
  <sheetProtection/>
  <mergeCells count="5">
    <mergeCell ref="A9:C9"/>
    <mergeCell ref="A1:C1"/>
    <mergeCell ref="A5:C7"/>
    <mergeCell ref="A2:C4"/>
    <mergeCell ref="A8:C8"/>
  </mergeCells>
  <printOptions/>
  <pageMargins left="0.3937007874015748" right="0.3937007874015748" top="0.1968503937007874" bottom="0.1968503937007874" header="0.1968503937007874" footer="0.1968503937007874"/>
  <pageSetup fitToHeight="12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Борисовна</cp:lastModifiedBy>
  <cp:lastPrinted>2016-12-23T06:26:46Z</cp:lastPrinted>
  <dcterms:created xsi:type="dcterms:W3CDTF">2015-07-21T13:23:07Z</dcterms:created>
  <dcterms:modified xsi:type="dcterms:W3CDTF">2017-03-29T07:10:38Z</dcterms:modified>
  <cp:category/>
  <cp:version/>
  <cp:contentType/>
  <cp:contentStatus/>
</cp:coreProperties>
</file>