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5480" windowHeight="68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<sst xmlns="http://schemas.openxmlformats.org/spreadsheetml/2006/main" count="118" uniqueCount="112">
  <si>
    <t>Наименование показателя</t>
  </si>
  <si>
    <t>Код дохода по КД</t>
  </si>
  <si>
    <t>ШТРАФЫ, САНКЦИИ, ВОЗМЕЩЕНИЕ УЩЕРБА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</si>
  <si>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</si>
  <si>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</si>
  <si>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</si>
  <si>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</si>
  <si>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</si>
  <si>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</si>
  <si>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</si>
  <si>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</si>
  <si>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</si>
  <si>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</si>
  <si>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</si>
  <si>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</si>
  <si>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</si>
  <si>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</si>
  <si>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</si>
  <si>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</si>
  <si>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</si>
  <si>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</si>
  <si>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</si>
  <si>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</t>
  </si>
  <si>
    <t>Единый сельскохозяйственный налог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</si>
  <si>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</si>
  <si>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</si>
  <si>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</si>
  <si>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</si>
  <si>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</si>
  <si>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</si>
  <si>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</si>
  <si>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</si>
  <si>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</si>
  <si>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</si>
  <si>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</si>
  <si>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</si>
  <si>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 xml:space="preserve">Единый сельскохозяйственный налог </t>
  </si>
  <si>
    <t>Прочие поступления от использования имущества (НАЙМ)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</si>
  <si>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</si>
  <si>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</si>
  <si>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182 1 01 02000 01 0000 110</t>
  </si>
  <si>
    <t>100 1 03 02000 01 0000 110</t>
  </si>
  <si>
    <t>182 1 05 03000 01 0000 110</t>
  </si>
  <si>
    <t>182 1 06 06000 00 0000 110</t>
  </si>
  <si>
    <t>612 1 11 00000 00 0000 000</t>
  </si>
  <si>
    <t>612 1 11 05075 10 0000 120</t>
  </si>
  <si>
    <t>612 1 13 00000 00 0000 000</t>
  </si>
  <si>
    <t>182 1 01 02010 01 1000 110</t>
  </si>
  <si>
    <t>182 1 01 02010 01 2100 110</t>
  </si>
  <si>
    <t>182 1 01 02020 01 1000 110</t>
  </si>
  <si>
    <t>182 1 01 02030 01 1000 110</t>
  </si>
  <si>
    <t>182 1 01 02030 01 3000 110</t>
  </si>
  <si>
    <t>100 1 03 02230 01 0000 110</t>
  </si>
  <si>
    <t>100 1 03 02250 01 0000 110</t>
  </si>
  <si>
    <t>182 1 05 03010 01 1000 110</t>
  </si>
  <si>
    <t>182 1 06 01030 10 1000 110</t>
  </si>
  <si>
    <t>182 1 06 01030 10 2100 110</t>
  </si>
  <si>
    <t xml:space="preserve">182 1 06 06033 10 1000 110 </t>
  </si>
  <si>
    <t>182 1 06 06033 10 2100 110</t>
  </si>
  <si>
    <t>182 1 06 06033 10 3000 110</t>
  </si>
  <si>
    <t>182 1 06 06043 10 1000 110</t>
  </si>
  <si>
    <t>182 1 06 06043 10 2100 110</t>
  </si>
  <si>
    <t>612 1 11 09045 10 0 111 120</t>
  </si>
  <si>
    <t>612 1 13 01995 10 0515 130</t>
  </si>
  <si>
    <t>612 1 16 00000 00 0000 000</t>
  </si>
  <si>
    <t>612 1 16 90050 10 0000 140</t>
  </si>
  <si>
    <t>612 1 17 00000 00 0000 000</t>
  </si>
  <si>
    <t>612 1 17 05050 10 0000 180</t>
  </si>
  <si>
    <t>612 1 17 05050 10 0514 180</t>
  </si>
  <si>
    <t>612 2 00 00000 00 0000 000</t>
  </si>
  <si>
    <t>182 1 06 01000 00 0000 110</t>
  </si>
  <si>
    <t>к решению совета депутатов</t>
  </si>
  <si>
    <t>МО Пудостьское сельское поселение</t>
  </si>
  <si>
    <t>612 1 17 05050 10 0515 180</t>
  </si>
  <si>
    <t>Субсидии бюджетам бюджетной системы  Российской Федерации (межбюджетные субсидии)</t>
  </si>
  <si>
    <t>Прочие субсидии бюджетам сельских поселений</t>
  </si>
  <si>
    <t>612 2 02 15001 10 0000 151</t>
  </si>
  <si>
    <t>612 2 02 20000 00 0000 151</t>
  </si>
  <si>
    <t>612 2 02 29999 10 0000 151</t>
  </si>
  <si>
    <t>612 2 02 30000 00 0000 151</t>
  </si>
  <si>
    <t>612 2 02 35118 10 0000 151</t>
  </si>
  <si>
    <t>612 2 02 30024 10 0000 151</t>
  </si>
  <si>
    <t>612 2 02 40000 00 0000 151</t>
  </si>
  <si>
    <t>612 2 02 49999 10 0000 151</t>
  </si>
  <si>
    <t>612 2 02 10000 00 0000 000</t>
  </si>
  <si>
    <t>Приложение №3</t>
  </si>
  <si>
    <t xml:space="preserve">ПРОГНОЗИРУЕМЫЕ поступления доходов в местный бюджет на 2018 год </t>
  </si>
  <si>
    <t>Утверждено бюджет МО Пудостьское сельское поселение на 2018 год</t>
  </si>
  <si>
    <t>612 1 13 02995 10 0000 130</t>
  </si>
  <si>
    <t>Прочие доходы от компенсации затрат бюджетов поселений</t>
  </si>
  <si>
    <t>612 2 02 20216 10 0000 151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</si>
  <si>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</si>
  <si>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612  2 02 25497 10 0000 151</t>
  </si>
  <si>
    <t>Субсидии бюджетам сельских поселений на реализацию мероприятий по обеспечению жильем молодых семей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</si>
  <si>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</si>
  <si>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</si>
  <si>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</si>
  <si>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</si>
  <si>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</si>
  <si>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</si>
  <si>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</si>
  <si>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</si>
  <si>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182 1 05 03010 01 2100 110</t>
  </si>
  <si>
    <t>Единый сельскохозяйственный налог (за налоговые периоды, истекшие до 1 января 2011 года)</t>
  </si>
  <si>
    <t>612 1 14 0000 00 0000 000</t>
  </si>
  <si>
    <t>ДОХОДЫ ОТ ПРОДАЖИ МАТЕРИАЛЬНЫХ И НЕМАТЕРИАЛЬНЫХ АКТИВОВ</t>
  </si>
  <si>
    <t>612 1 14 02053 10 0000 410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</si>
  <si>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</si>
  <si>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612 1 16 33050 10 0000 140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</si>
  <si>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</si>
  <si>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</si>
  <si>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№235 от 21 декабря 2018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</si>
</sst>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##\ ###\ ###\ ###\ ##0.00"/>
    <numFmt numFmtId="173" formatCode="?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1"/>
      <color indexed="8"/>
      <name val="Calibri"/>
      <family val="2"/>
    </font>
    <font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7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1" fillId="0" borderId="0" xfId="0" applyFont="1" applyFill="1" applyBorder="1" applyAlignment="1">
      <alignment/>
    </xf>
    <xf numFmtId="49" fontId="2" fillId="0" borderId="10" xfId="0" applyNumberFormat="1" applyFont="1" applyBorder="1" applyAlignment="1">
      <alignment horizontal="center" vertical="center" wrapText="1" readingOrder="1"/>
    </xf>
    <xf numFmtId="0" fontId="4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33" borderId="11" xfId="33" applyNumberFormat="1" applyFont="1" applyFill="1" applyBorder="1" applyAlignment="1">
      <alignment horizontal="left" vertical="center" wrapText="1" readingOrder="1"/>
      <protection/>
    </xf>
    <xf numFmtId="0" fontId="5" fillId="33" borderId="10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0" fontId="4" fillId="33" borderId="10" xfId="33" applyNumberFormat="1" applyFont="1" applyFill="1" applyBorder="1" applyAlignment="1">
      <alignment horizontal="center" vertical="center" wrapText="1" readingOrder="1"/>
      <protection/>
    </xf>
    <xf numFmtId="0" fontId="4" fillId="0" borderId="0" xfId="33" applyNumberFormat="1" applyFont="1" applyFill="1" applyBorder="1" applyAlignment="1">
      <alignment horizontal="center" vertical="center" wrapText="1" readingOrder="1"/>
      <protection/>
    </xf>
    <xf numFmtId="0" fontId="4" fillId="33" borderId="12" xfId="33" applyNumberFormat="1" applyFont="1" applyFill="1" applyBorder="1" applyAlignment="1">
      <alignment horizontal="center" vertical="center" wrapText="1" readingOrder="1"/>
      <protection/>
    </xf>
    <xf numFmtId="0" fontId="4" fillId="0" borderId="13" xfId="33" applyNumberFormat="1" applyFont="1" applyFill="1" applyBorder="1" applyAlignment="1">
      <alignment horizontal="center" vertical="center" wrapText="1" readingOrder="1"/>
      <protection/>
    </xf>
    <xf numFmtId="0" fontId="5" fillId="0" borderId="14" xfId="33" applyNumberFormat="1" applyFont="1" applyFill="1" applyBorder="1" applyAlignment="1">
      <alignment horizontal="left" vertical="center" wrapText="1" readingOrder="1"/>
      <protection/>
    </xf>
    <xf numFmtId="173" fontId="2" fillId="0" borderId="14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0" fontId="4" fillId="0" borderId="15" xfId="33" applyNumberFormat="1" applyFont="1" applyFill="1" applyBorder="1" applyAlignment="1">
      <alignment horizontal="center" vertical="center" wrapText="1" readingOrder="1"/>
      <protection/>
    </xf>
    <xf numFmtId="49" fontId="2" fillId="0" borderId="16" xfId="0" applyNumberFormat="1" applyFont="1" applyBorder="1" applyAlignment="1">
      <alignment horizontal="left" vertical="center" wrapText="1"/>
    </xf>
    <xf numFmtId="0" fontId="5" fillId="0" borderId="17" xfId="33" applyNumberFormat="1" applyFont="1" applyFill="1" applyBorder="1" applyAlignment="1">
      <alignment horizontal="left" vertical="center" wrapText="1" readingOrder="1"/>
      <protection/>
    </xf>
    <xf numFmtId="0" fontId="4" fillId="0" borderId="17" xfId="33" applyNumberFormat="1" applyFont="1" applyFill="1" applyBorder="1" applyAlignment="1">
      <alignment horizontal="center" vertical="center" wrapText="1" readingOrder="1"/>
      <protection/>
    </xf>
    <xf numFmtId="0" fontId="4" fillId="33" borderId="17" xfId="33" applyNumberFormat="1" applyFont="1" applyFill="1" applyBorder="1" applyAlignment="1">
      <alignment horizontal="center" vertical="center" wrapText="1" readingOrder="1"/>
      <protection/>
    </xf>
    <xf numFmtId="0" fontId="4" fillId="33" borderId="17" xfId="33" applyNumberFormat="1" applyFont="1" applyFill="1" applyBorder="1" applyAlignment="1">
      <alignment horizontal="left" vertical="center" wrapText="1" readingOrder="1"/>
      <protection/>
    </xf>
    <xf numFmtId="0" fontId="4" fillId="34" borderId="10" xfId="33" applyNumberFormat="1" applyFont="1" applyFill="1" applyBorder="1" applyAlignment="1">
      <alignment horizontal="center" vertical="center" wrapText="1" readingOrder="1"/>
      <protection/>
    </xf>
    <xf numFmtId="172" fontId="4" fillId="33" borderId="10" xfId="33" applyNumberFormat="1" applyFont="1" applyFill="1" applyBorder="1" applyAlignment="1">
      <alignment horizontal="right" vertical="center" wrapText="1" readingOrder="1"/>
      <protection/>
    </xf>
    <xf numFmtId="172" fontId="4" fillId="0" borderId="10" xfId="33" applyNumberFormat="1" applyFont="1" applyFill="1" applyBorder="1" applyAlignment="1">
      <alignment horizontal="right" vertical="center" wrapText="1" readingOrder="1"/>
      <protection/>
    </xf>
    <xf numFmtId="172" fontId="5" fillId="0" borderId="10" xfId="33" applyNumberFormat="1" applyFont="1" applyFill="1" applyBorder="1" applyAlignment="1">
      <alignment horizontal="right" vertical="center" wrapText="1" readingOrder="1"/>
      <protection/>
    </xf>
    <xf numFmtId="0" fontId="5" fillId="33" borderId="18" xfId="33" applyNumberFormat="1" applyFont="1" applyFill="1" applyBorder="1" applyAlignment="1">
      <alignment horizontal="left" vertical="center" wrapText="1" readingOrder="1"/>
      <protection/>
    </xf>
    <xf numFmtId="0" fontId="4" fillId="33" borderId="19" xfId="33" applyNumberFormat="1" applyFont="1" applyFill="1" applyBorder="1" applyAlignment="1">
      <alignment horizontal="center" vertical="center" wrapText="1" readingOrder="1"/>
      <protection/>
    </xf>
    <xf numFmtId="172" fontId="4" fillId="33" borderId="20" xfId="33" applyNumberFormat="1" applyFont="1" applyFill="1" applyBorder="1" applyAlignment="1">
      <alignment horizontal="right" vertical="center" wrapText="1" readingOrder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0" fontId="5" fillId="0" borderId="21" xfId="33" applyNumberFormat="1" applyFont="1" applyFill="1" applyBorder="1" applyAlignment="1">
      <alignment horizontal="center" vertical="center" wrapText="1" readingOrder="1"/>
      <protection/>
    </xf>
    <xf numFmtId="0" fontId="5" fillId="0" borderId="13" xfId="33" applyNumberFormat="1" applyFont="1" applyFill="1" applyBorder="1" applyAlignment="1">
      <alignment horizontal="left" vertical="center" wrapText="1" readingOrder="1"/>
      <protection/>
    </xf>
    <xf numFmtId="172" fontId="5" fillId="0" borderId="21" xfId="33" applyNumberFormat="1" applyFont="1" applyFill="1" applyBorder="1" applyAlignment="1">
      <alignment horizontal="right" vertical="center" wrapText="1" readingOrder="1"/>
      <protection/>
    </xf>
    <xf numFmtId="4" fontId="4" fillId="33" borderId="10" xfId="33" applyNumberFormat="1" applyFont="1" applyFill="1" applyBorder="1" applyAlignment="1">
      <alignment horizontal="right" vertical="center" wrapText="1" readingOrder="1"/>
      <protection/>
    </xf>
    <xf numFmtId="0" fontId="5" fillId="0" borderId="20" xfId="33" applyNumberFormat="1" applyFont="1" applyFill="1" applyBorder="1" applyAlignment="1">
      <alignment horizontal="center" vertical="center" wrapText="1" readingOrder="1"/>
      <protection/>
    </xf>
    <xf numFmtId="0" fontId="5" fillId="0" borderId="15" xfId="33" applyNumberFormat="1" applyFont="1" applyFill="1" applyBorder="1" applyAlignment="1">
      <alignment horizontal="left" vertical="center" wrapText="1" readingOrder="1"/>
      <protection/>
    </xf>
    <xf numFmtId="172" fontId="5" fillId="0" borderId="20" xfId="33" applyNumberFormat="1" applyFont="1" applyFill="1" applyBorder="1" applyAlignment="1">
      <alignment horizontal="right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49" fontId="2" fillId="0" borderId="10" xfId="0" applyNumberFormat="1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left" vertical="center" wrapText="1"/>
    </xf>
    <xf numFmtId="0" fontId="6" fillId="0" borderId="10" xfId="33" applyNumberFormat="1" applyFont="1" applyFill="1" applyBorder="1" applyAlignment="1">
      <alignment horizontal="left" vertical="center" wrapText="1" readingOrder="1"/>
      <protection/>
    </xf>
    <xf numFmtId="173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>
      <alignment horizontal="left" vertical="center" wrapText="1"/>
    </xf>
    <xf numFmtId="0" fontId="4" fillId="0" borderId="20" xfId="33" applyNumberFormat="1" applyFont="1" applyFill="1" applyBorder="1" applyAlignment="1">
      <alignment horizontal="center" vertical="center" wrapText="1" readingOrder="1"/>
      <protection/>
    </xf>
    <xf numFmtId="172" fontId="4" fillId="0" borderId="20" xfId="33" applyNumberFormat="1" applyFont="1" applyFill="1" applyBorder="1" applyAlignment="1">
      <alignment horizontal="right" vertical="center" wrapText="1" readingOrder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left" vertical="center" wrapText="1"/>
      <protection/>
    </xf>
    <xf numFmtId="0" fontId="8" fillId="0" borderId="10" xfId="33" applyNumberFormat="1" applyFont="1" applyFill="1" applyBorder="1" applyAlignment="1">
      <alignment horizontal="center" vertical="center" wrapText="1" readingOrder="1"/>
      <protection/>
    </xf>
    <xf numFmtId="0" fontId="3" fillId="0" borderId="0" xfId="0" applyFont="1" applyFill="1" applyBorder="1" applyAlignment="1">
      <alignment horizontal="center" vertical="distributed" wrapText="1"/>
    </xf>
    <xf numFmtId="0" fontId="2" fillId="0" borderId="0" xfId="0" applyFont="1" applyFill="1" applyBorder="1" applyAlignment="1">
      <alignment horizontal="center" vertical="distributed" wrapText="1"/>
    </xf>
    <xf numFmtId="0" fontId="3" fillId="0" borderId="0" xfId="0" applyNumberFormat="1" applyFont="1" applyFill="1" applyBorder="1" applyAlignment="1">
      <alignment horizontal="right" vertical="distributed" wrapText="1"/>
    </xf>
    <xf numFmtId="0" fontId="2" fillId="0" borderId="0" xfId="0" applyNumberFormat="1" applyFont="1" applyFill="1" applyBorder="1" applyAlignment="1">
      <alignment horizontal="right" vertical="distributed" wrapText="1"/>
    </xf>
    <xf numFmtId="0" fontId="2" fillId="0" borderId="0" xfId="0" applyFont="1" applyFill="1" applyBorder="1" applyAlignment="1">
      <alignment vertical="distributed" wrapText="1"/>
    </xf>
    <xf numFmtId="0" fontId="2" fillId="0" borderId="0" xfId="0" applyFont="1" applyFill="1" applyBorder="1" applyAlignment="1">
      <alignment horizontal="right" vertical="distributed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7"/>
  <sheetViews>
    <sheetView showGridLines="0" tabSelected="1" view="pageLayout" zoomScale="80" zoomScaleNormal="75" zoomScalePageLayoutView="80" workbookViewId="0" topLeftCell="A48">
      <selection activeCell="C55" sqref="C55"/>
    </sheetView>
  </sheetViews>
  <sheetFormatPr defaultColWidth="9.140625" defaultRowHeight="15"/>
  <cols>
    <col min="1" max="1" width="37.57421875" style="0" customWidth="1"/>
    <col min="2" max="2" width="65.57421875" style="0" customWidth="1"/>
    <col min="3" max="3" width="18.421875" style="0" customWidth="1"/>
  </cols>
  <sheetData>
    <row r="1" spans="1:3" ht="18" customHeight="1">
      <c r="A1" s="49" t="s">
        <v>85</v>
      </c>
      <c r="B1" s="49"/>
      <c r="C1" s="49"/>
    </row>
    <row r="2" spans="1:3" ht="18.75" customHeight="1">
      <c r="A2" s="50" t="s">
        <v>71</v>
      </c>
      <c r="B2" s="51"/>
      <c r="C2" s="51"/>
    </row>
    <row r="3" spans="1:3" ht="21.75" customHeight="1" hidden="1">
      <c r="A3" s="51"/>
      <c r="B3" s="51"/>
      <c r="C3" s="51"/>
    </row>
    <row r="4" spans="1:3" ht="21.75" customHeight="1" hidden="1">
      <c r="A4" s="51"/>
      <c r="B4" s="51"/>
      <c r="C4" s="51"/>
    </row>
    <row r="5" spans="1:3" ht="20.25" customHeight="1">
      <c r="A5" s="50" t="s">
        <v>72</v>
      </c>
      <c r="B5" s="51"/>
      <c r="C5" s="51"/>
    </row>
    <row r="6" spans="1:3" ht="27" customHeight="1" hidden="1">
      <c r="A6" s="51"/>
      <c r="B6" s="51"/>
      <c r="C6" s="51"/>
    </row>
    <row r="7" spans="1:3" ht="30.75" customHeight="1" hidden="1">
      <c r="A7" s="51"/>
      <c r="B7" s="51"/>
      <c r="C7" s="51"/>
    </row>
    <row r="8" spans="1:3" ht="19.5" customHeight="1">
      <c r="A8" s="52" t="s">
        <v>111</v>
      </c>
      <c r="B8" s="52"/>
      <c r="C8" s="52"/>
    </row>
    <row r="9" spans="1:3" ht="37.5" customHeight="1">
      <c r="A9" s="47" t="s">
        <v>86</v>
      </c>
      <c r="B9" s="48"/>
      <c r="C9" s="48"/>
    </row>
    <row r="10" spans="1:3" ht="156.75" customHeight="1">
      <c r="A10" s="19" t="s">
        <v>1</v>
      </c>
      <c r="B10" s="19" t="s">
        <v>0</v>
      </c>
      <c r="C10" s="19" t="s">
        <v>87</v>
      </c>
    </row>
    <row r="11" spans="1:3" ht="18">
      <c r="A11" s="23"/>
      <c r="B11" s="24" t="s">
        <v>10</v>
      </c>
      <c r="C11" s="25">
        <f>C12+C39</f>
        <v>27996.40000000001</v>
      </c>
    </row>
    <row r="12" spans="1:3" ht="26.25" customHeight="1">
      <c r="A12" s="3"/>
      <c r="B12" s="8" t="s">
        <v>33</v>
      </c>
      <c r="C12" s="20">
        <f>C13+C23+C27+C30+C33</f>
        <v>25053.40000000001</v>
      </c>
    </row>
    <row r="13" spans="1:3" ht="39.75" customHeight="1">
      <c r="A13" s="2" t="s">
        <v>40</v>
      </c>
      <c r="B13" s="9" t="s">
        <v>17</v>
      </c>
      <c r="C13" s="21">
        <f>C14+C15+C16+C17+C18+C19+C20+C21+C22</f>
        <v>8753.800000000005</v>
      </c>
    </row>
    <row r="14" spans="1:3" ht="119.25" customHeight="1">
      <c r="A14" s="1" t="s">
        <v>47</v>
      </c>
      <c r="B14" s="10" t="s">
        <v>16</v>
      </c>
      <c r="C14" s="22">
        <v>8660</v>
      </c>
    </row>
    <row r="15" spans="1:3" ht="135.75" customHeight="1">
      <c r="A15" s="1" t="s">
        <v>48</v>
      </c>
      <c r="B15" s="11" t="s">
        <v>34</v>
      </c>
      <c r="C15" s="22">
        <v>19.7</v>
      </c>
    </row>
    <row r="16" spans="1:3" ht="159.75" customHeight="1">
      <c r="A16" s="1" t="s">
        <v>49</v>
      </c>
      <c r="B16" s="10" t="s">
        <v>15</v>
      </c>
      <c r="C16" s="22">
        <v>32.2</v>
      </c>
    </row>
    <row r="17" spans="1:3" ht="61.5" customHeight="1">
      <c r="A17" s="1" t="s">
        <v>50</v>
      </c>
      <c r="B17" s="10" t="s">
        <v>14</v>
      </c>
      <c r="C17" s="22">
        <v>11.9</v>
      </c>
    </row>
    <row r="18" spans="1:3" ht="174.75" customHeight="1">
      <c r="A18" s="36" t="s">
        <v>94</v>
      </c>
      <c r="B18" s="37" t="s">
        <v>95</v>
      </c>
      <c r="C18" s="22">
        <v>0.2</v>
      </c>
    </row>
    <row r="19" spans="1:3" ht="207.75" customHeight="1">
      <c r="A19" s="36" t="s">
        <v>96</v>
      </c>
      <c r="B19" s="37" t="s">
        <v>97</v>
      </c>
      <c r="C19" s="22">
        <v>0.2</v>
      </c>
    </row>
    <row r="20" spans="1:3" ht="63" customHeight="1">
      <c r="A20" s="1" t="s">
        <v>50</v>
      </c>
      <c r="B20" s="35" t="s">
        <v>14</v>
      </c>
      <c r="C20" s="22">
        <v>25.7</v>
      </c>
    </row>
    <row r="21" spans="1:3" ht="82.5" customHeight="1">
      <c r="A21" s="1" t="s">
        <v>98</v>
      </c>
      <c r="B21" s="35" t="s">
        <v>99</v>
      </c>
      <c r="C21" s="22">
        <v>2.7</v>
      </c>
    </row>
    <row r="22" spans="1:3" ht="115.5" customHeight="1">
      <c r="A22" s="26" t="s">
        <v>51</v>
      </c>
      <c r="B22" s="39" t="s">
        <v>35</v>
      </c>
      <c r="C22" s="22">
        <v>1.2</v>
      </c>
    </row>
    <row r="23" spans="1:3" ht="63.75" customHeight="1">
      <c r="A23" s="2" t="s">
        <v>41</v>
      </c>
      <c r="B23" s="7" t="s">
        <v>31</v>
      </c>
      <c r="C23" s="21">
        <f>C24+C25+C26</f>
        <v>2659.8</v>
      </c>
    </row>
    <row r="24" spans="1:3" ht="60.75" customHeight="1">
      <c r="A24" s="1" t="s">
        <v>52</v>
      </c>
      <c r="B24" s="12" t="s">
        <v>38</v>
      </c>
      <c r="C24" s="22">
        <v>1076.4</v>
      </c>
    </row>
    <row r="25" spans="1:3" ht="126" customHeight="1">
      <c r="A25" s="1" t="s">
        <v>100</v>
      </c>
      <c r="B25" s="40" t="s">
        <v>101</v>
      </c>
      <c r="C25" s="22">
        <v>9.4</v>
      </c>
    </row>
    <row r="26" spans="1:3" ht="81.75" customHeight="1">
      <c r="A26" s="1" t="s">
        <v>53</v>
      </c>
      <c r="B26" s="12" t="s">
        <v>39</v>
      </c>
      <c r="C26" s="22">
        <v>1574</v>
      </c>
    </row>
    <row r="27" spans="1:3" ht="26.25" customHeight="1">
      <c r="A27" s="2" t="s">
        <v>42</v>
      </c>
      <c r="B27" s="13" t="s">
        <v>23</v>
      </c>
      <c r="C27" s="21">
        <f>C28+C29</f>
        <v>502.7</v>
      </c>
    </row>
    <row r="28" spans="1:3" ht="26.25" customHeight="1">
      <c r="A28" s="1" t="s">
        <v>54</v>
      </c>
      <c r="B28" s="14" t="s">
        <v>36</v>
      </c>
      <c r="C28" s="22">
        <v>499.5</v>
      </c>
    </row>
    <row r="29" spans="1:3" ht="44.25" customHeight="1">
      <c r="A29" s="1" t="s">
        <v>102</v>
      </c>
      <c r="B29" s="38" t="s">
        <v>103</v>
      </c>
      <c r="C29" s="22">
        <v>3.2</v>
      </c>
    </row>
    <row r="30" spans="1:3" ht="27" customHeight="1">
      <c r="A30" s="2" t="s">
        <v>70</v>
      </c>
      <c r="B30" s="16" t="s">
        <v>13</v>
      </c>
      <c r="C30" s="21">
        <f>C31+C32</f>
        <v>900.7</v>
      </c>
    </row>
    <row r="31" spans="1:3" ht="66.75" customHeight="1">
      <c r="A31" s="1" t="s">
        <v>55</v>
      </c>
      <c r="B31" s="15" t="s">
        <v>11</v>
      </c>
      <c r="C31" s="22">
        <v>890</v>
      </c>
    </row>
    <row r="32" spans="1:3" ht="66" customHeight="1">
      <c r="A32" s="1" t="s">
        <v>56</v>
      </c>
      <c r="B32" s="15" t="s">
        <v>12</v>
      </c>
      <c r="C32" s="22">
        <v>10.7</v>
      </c>
    </row>
    <row r="33" spans="1:3" ht="24" customHeight="1">
      <c r="A33" s="2" t="s">
        <v>43</v>
      </c>
      <c r="B33" s="16" t="s">
        <v>22</v>
      </c>
      <c r="C33" s="21">
        <f>C34+C35+C36+C37+C38</f>
        <v>12236.4</v>
      </c>
    </row>
    <row r="34" spans="1:3" ht="59.25" customHeight="1">
      <c r="A34" s="1" t="s">
        <v>57</v>
      </c>
      <c r="B34" s="15" t="s">
        <v>20</v>
      </c>
      <c r="C34" s="22">
        <v>6289</v>
      </c>
    </row>
    <row r="35" spans="1:3" ht="63" customHeight="1">
      <c r="A35" s="1" t="s">
        <v>58</v>
      </c>
      <c r="B35" s="15" t="s">
        <v>21</v>
      </c>
      <c r="C35" s="22">
        <v>156.5</v>
      </c>
    </row>
    <row r="36" spans="1:3" ht="54" customHeight="1">
      <c r="A36" s="1" t="s">
        <v>59</v>
      </c>
      <c r="B36" s="15" t="s">
        <v>21</v>
      </c>
      <c r="C36" s="22">
        <v>2.1</v>
      </c>
    </row>
    <row r="37" spans="1:3" ht="54.75" customHeight="1">
      <c r="A37" s="1" t="s">
        <v>60</v>
      </c>
      <c r="B37" s="15" t="s">
        <v>19</v>
      </c>
      <c r="C37" s="22">
        <v>5700</v>
      </c>
    </row>
    <row r="38" spans="1:3" ht="62.25" customHeight="1">
      <c r="A38" s="1" t="s">
        <v>61</v>
      </c>
      <c r="B38" s="15" t="s">
        <v>19</v>
      </c>
      <c r="C38" s="22">
        <v>88.8</v>
      </c>
    </row>
    <row r="39" spans="1:3" ht="18">
      <c r="A39" s="4"/>
      <c r="B39" s="17" t="s">
        <v>32</v>
      </c>
      <c r="C39" s="20">
        <f>C40+C43+C46+C48+C51</f>
        <v>2942.9999999999995</v>
      </c>
    </row>
    <row r="40" spans="1:3" ht="66" customHeight="1">
      <c r="A40" s="2" t="s">
        <v>44</v>
      </c>
      <c r="B40" s="16" t="s">
        <v>26</v>
      </c>
      <c r="C40" s="21">
        <f>C41+C42</f>
        <v>1165.6</v>
      </c>
    </row>
    <row r="41" spans="1:3" ht="60.75" customHeight="1">
      <c r="A41" s="5" t="s">
        <v>45</v>
      </c>
      <c r="B41" s="15" t="s">
        <v>24</v>
      </c>
      <c r="C41" s="22">
        <v>255.6</v>
      </c>
    </row>
    <row r="42" spans="1:3" ht="41.25" customHeight="1">
      <c r="A42" s="1" t="s">
        <v>62</v>
      </c>
      <c r="B42" s="14" t="s">
        <v>37</v>
      </c>
      <c r="C42" s="22">
        <v>910</v>
      </c>
    </row>
    <row r="43" spans="1:3" ht="53.25" customHeight="1">
      <c r="A43" s="2" t="s">
        <v>46</v>
      </c>
      <c r="B43" s="16" t="s">
        <v>25</v>
      </c>
      <c r="C43" s="21">
        <f>C44+C45</f>
        <v>986.3</v>
      </c>
    </row>
    <row r="44" spans="1:3" ht="42" customHeight="1">
      <c r="A44" s="5" t="s">
        <v>63</v>
      </c>
      <c r="B44" s="15" t="s">
        <v>9</v>
      </c>
      <c r="C44" s="22">
        <v>329.3</v>
      </c>
    </row>
    <row r="45" spans="1:3" ht="39.75" customHeight="1">
      <c r="A45" s="5" t="s">
        <v>88</v>
      </c>
      <c r="B45" s="15" t="s">
        <v>89</v>
      </c>
      <c r="C45" s="22">
        <v>657</v>
      </c>
    </row>
    <row r="46" spans="1:3" ht="38.25" customHeight="1">
      <c r="A46" s="43" t="s">
        <v>104</v>
      </c>
      <c r="B46" s="44" t="s">
        <v>105</v>
      </c>
      <c r="C46" s="21">
        <f>C47</f>
        <v>116.9</v>
      </c>
    </row>
    <row r="47" spans="1:3" ht="121.5" customHeight="1">
      <c r="A47" s="26" t="s">
        <v>106</v>
      </c>
      <c r="B47" s="45" t="s">
        <v>107</v>
      </c>
      <c r="C47" s="22">
        <v>116.9</v>
      </c>
    </row>
    <row r="48" spans="1:3" ht="29.25" customHeight="1">
      <c r="A48" s="2" t="s">
        <v>64</v>
      </c>
      <c r="B48" s="46" t="s">
        <v>2</v>
      </c>
      <c r="C48" s="21">
        <f>C49+C50</f>
        <v>158.2</v>
      </c>
    </row>
    <row r="49" spans="1:3" ht="98.25" customHeight="1">
      <c r="A49" s="26" t="s">
        <v>108</v>
      </c>
      <c r="B49" s="27" t="s">
        <v>109</v>
      </c>
      <c r="C49" s="22">
        <v>153.2</v>
      </c>
    </row>
    <row r="50" spans="1:3" ht="66.75" customHeight="1">
      <c r="A50" s="1" t="s">
        <v>65</v>
      </c>
      <c r="B50" s="40" t="s">
        <v>110</v>
      </c>
      <c r="C50" s="22">
        <v>5</v>
      </c>
    </row>
    <row r="51" spans="1:3" ht="17.25">
      <c r="A51" s="41" t="s">
        <v>66</v>
      </c>
      <c r="B51" s="13" t="s">
        <v>7</v>
      </c>
      <c r="C51" s="42">
        <f>C52+C53+C54</f>
        <v>516</v>
      </c>
    </row>
    <row r="52" spans="1:3" ht="36">
      <c r="A52" s="5" t="s">
        <v>67</v>
      </c>
      <c r="B52" s="15" t="s">
        <v>6</v>
      </c>
      <c r="C52" s="22">
        <v>437.2</v>
      </c>
    </row>
    <row r="53" spans="1:3" ht="36">
      <c r="A53" s="1" t="s">
        <v>68</v>
      </c>
      <c r="B53" s="15" t="s">
        <v>6</v>
      </c>
      <c r="C53" s="22">
        <v>20.7</v>
      </c>
    </row>
    <row r="54" spans="1:3" ht="36">
      <c r="A54" s="1" t="s">
        <v>73</v>
      </c>
      <c r="B54" s="15" t="s">
        <v>6</v>
      </c>
      <c r="C54" s="22">
        <v>58.1</v>
      </c>
    </row>
    <row r="55" spans="1:3" ht="33" customHeight="1">
      <c r="A55" s="6" t="s">
        <v>69</v>
      </c>
      <c r="B55" s="17" t="s">
        <v>30</v>
      </c>
      <c r="C55" s="31">
        <f>C56+C65+C62+C58</f>
        <v>57721.700000000004</v>
      </c>
    </row>
    <row r="56" spans="1:3" ht="58.5" customHeight="1">
      <c r="A56" s="2" t="s">
        <v>84</v>
      </c>
      <c r="B56" s="16" t="s">
        <v>29</v>
      </c>
      <c r="C56" s="21">
        <f>C57</f>
        <v>23939.1</v>
      </c>
    </row>
    <row r="57" spans="1:3" ht="41.25" customHeight="1">
      <c r="A57" s="28" t="s">
        <v>76</v>
      </c>
      <c r="B57" s="29" t="s">
        <v>28</v>
      </c>
      <c r="C57" s="30">
        <v>23939.1</v>
      </c>
    </row>
    <row r="58" spans="1:3" ht="42" customHeight="1">
      <c r="A58" s="2" t="s">
        <v>77</v>
      </c>
      <c r="B58" s="2" t="s">
        <v>74</v>
      </c>
      <c r="C58" s="21">
        <f>C59+C60+C61</f>
        <v>20107.1</v>
      </c>
    </row>
    <row r="59" spans="1:3" ht="129" customHeight="1">
      <c r="A59" s="5" t="s">
        <v>90</v>
      </c>
      <c r="B59" s="35" t="s">
        <v>91</v>
      </c>
      <c r="C59" s="22">
        <v>1081.3</v>
      </c>
    </row>
    <row r="60" spans="1:3" ht="44.25" customHeight="1">
      <c r="A60" s="5" t="s">
        <v>92</v>
      </c>
      <c r="B60" s="35" t="s">
        <v>93</v>
      </c>
      <c r="C60" s="22">
        <v>1535.8</v>
      </c>
    </row>
    <row r="61" spans="1:3" ht="25.5" customHeight="1">
      <c r="A61" s="26" t="s">
        <v>78</v>
      </c>
      <c r="B61" s="27" t="s">
        <v>75</v>
      </c>
      <c r="C61" s="22">
        <v>17490</v>
      </c>
    </row>
    <row r="62" spans="1:3" ht="46.5" customHeight="1">
      <c r="A62" s="2" t="s">
        <v>79</v>
      </c>
      <c r="B62" s="2" t="s">
        <v>3</v>
      </c>
      <c r="C62" s="21">
        <f>C63+C64</f>
        <v>1080.3</v>
      </c>
    </row>
    <row r="63" spans="1:3" ht="61.5" customHeight="1">
      <c r="A63" s="32" t="s">
        <v>80</v>
      </c>
      <c r="B63" s="33" t="s">
        <v>4</v>
      </c>
      <c r="C63" s="34">
        <v>487</v>
      </c>
    </row>
    <row r="64" spans="1:3" ht="60" customHeight="1">
      <c r="A64" s="5" t="s">
        <v>81</v>
      </c>
      <c r="B64" s="15" t="s">
        <v>5</v>
      </c>
      <c r="C64" s="22">
        <v>593.3</v>
      </c>
    </row>
    <row r="65" spans="1:3" ht="31.5" customHeight="1">
      <c r="A65" s="2" t="s">
        <v>82</v>
      </c>
      <c r="B65" s="16" t="s">
        <v>18</v>
      </c>
      <c r="C65" s="21">
        <f>C66</f>
        <v>12595.2</v>
      </c>
    </row>
    <row r="66" spans="1:3" ht="36">
      <c r="A66" s="5" t="s">
        <v>83</v>
      </c>
      <c r="B66" s="15" t="s">
        <v>8</v>
      </c>
      <c r="C66" s="22">
        <v>12595.2</v>
      </c>
    </row>
    <row r="67" spans="1:3" ht="30" customHeight="1">
      <c r="A67" s="4"/>
      <c r="B67" s="18" t="s">
        <v>27</v>
      </c>
      <c r="C67" s="20">
        <f>C11+C55</f>
        <v>85718.1</v>
      </c>
    </row>
    <row r="68" ht="52.5" customHeight="1"/>
  </sheetData>
  <sheetProtection/>
  <mergeCells count="5">
    <mergeCell ref="A9:C9"/>
    <mergeCell ref="A1:C1"/>
    <mergeCell ref="A5:C7"/>
    <mergeCell ref="A2:C4"/>
    <mergeCell ref="A8:C8"/>
  </mergeCells>
  <printOptions/>
  <pageMargins left="0.7579166666666667" right="0.3937007874015748" top="0.1968503937007874" bottom="0.1968503937007874" header="0.1968503937007874" footer="0.1968503937007874"/>
  <pageSetup fitToHeight="12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 Борисовна</cp:lastModifiedBy>
  <cp:lastPrinted>2018-12-15T09:59:02Z</cp:lastPrinted>
  <dcterms:created xsi:type="dcterms:W3CDTF">2015-07-21T13:23:07Z</dcterms:created>
  <dcterms:modified xsi:type="dcterms:W3CDTF">2019-01-14T13:36:26Z</dcterms:modified>
  <cp:category/>
  <cp:version/>
  <cp:contentType/>
  <cp:contentStatus/>
</cp:coreProperties>
</file>