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<sst xmlns="http://schemas.openxmlformats.org/spreadsheetml/2006/main" count="151" uniqueCount="127">
  <si>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</si>
  <si>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</si>
  <si>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</si>
  <si>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</si>
  <si>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</si>
  <si>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</si>
  <si>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</si>
  <si>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</si>
  <si>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</si>
  <si>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</si>
  <si>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</si>
  <si>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</si>
  <si>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</si>
  <si>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</si>
  <si>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</si>
  <si>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</si>
  <si>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</si>
  <si>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</si>
  <si>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</si>
  <si>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</si>
  <si>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</si>
  <si>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</si>
  <si>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</si>
  <si>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</si>
  <si>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</si>
  <si>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</si>
  <si>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</si>
  <si>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</si>
  <si>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</si>
  <si>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</si>
  <si>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</si>
  <si>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</si>
  <si>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</si>
  <si>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</si>
  <si>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</si>
  <si>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</si>
  <si>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</si>
  <si>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</si>
  <si>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</si>
  <si>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</si>
  <si>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</si>
  <si>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</si>
  <si>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</si>
  <si>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</si>
  <si>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</si>
  <si>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</si>
  <si>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</si>
  <si>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</si>
  <si>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</si>
  <si>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</si>
  <si>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</si>
  <si>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</si>
  <si>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</si>
  <si>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</si>
  <si>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</si>
  <si>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</si>
  <si>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</si>
  <si>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</si>
  <si>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</si>
  <si>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</si>
  <si>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</si>
  <si>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</si>
  <si>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</si>
  <si>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</si>
  <si>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</si>
  <si>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</si>
  <si>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</si>
  <si>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</si>
  <si>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</si>
  <si>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</si>
  <si>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</si>
  <si>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</si>
  <si>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</si>
  <si>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</si>
  <si>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</si>
  <si>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</si>
  <si>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</si>
  <si>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</si>
  <si>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</si>
  <si>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</si>
  <si>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</si>
  <si>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</si>
  <si>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</si>
  <si>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</si>
  <si>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</si>
  <si>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</si>
  <si>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</si>
  <si>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</si>
  <si>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</si>
  <si>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</si>
  <si>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</si>
  <si>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</si>
  <si>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</si>
  <si>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</si>
  <si>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</si>
  <si>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</si>
  <si>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</si>
  <si>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</si>
  <si>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</si>
  <si>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</si>
  <si>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Мобилизационная и вневойскова подготовка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</si>
  <si>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</si>
  <si>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</si>
  <si>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</si>
  <si>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</si>
  <si>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</si>
  <si>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</si>
  <si>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</si>
  <si>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</si>
  <si>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</si>
  <si>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</si>
  <si>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</si>
  <si>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</si>
  <si>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</si>
  <si>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</si>
  <si>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</si>
  <si>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</si>
  <si>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</si>
  <si>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</si>
  <si>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</si>
  <si>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</si>
  <si>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</si>
  <si>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</si>
  <si>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 xml:space="preserve">Распределение бюджетных ассигнований по разделам и подразделам классификации расходов местного бюджета на 2015 год </t>
  </si>
  <si>
    <t>Бюджет на 2015 год (тыс.руб.)</t>
  </si>
  <si>
    <t>к решению совета депутатов</t>
  </si>
  <si>
    <t>№ 41 от 18 февраля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</si>
</sst>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20" zoomScaleNormal="120" zoomScalePageLayoutView="0" workbookViewId="0" topLeftCell="A36">
      <selection activeCell="A67" sqref="A67:A72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100" t="s">
        <v>110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40" t="s">
        <v>91</v>
      </c>
      <c r="R1" s="40" t="s">
        <v>91</v>
      </c>
      <c r="S1" s="41"/>
    </row>
    <row r="2" spans="1:19" ht="15">
      <c r="A2" s="2"/>
      <c r="B2" s="101" t="s">
        <v>125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0"/>
      <c r="R2" s="40"/>
      <c r="S2" s="41"/>
    </row>
    <row r="3" spans="1:19" ht="15">
      <c r="A3" s="2"/>
      <c r="B3" s="101" t="s">
        <v>108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0" t="s">
        <v>92</v>
      </c>
      <c r="R3" s="40" t="s">
        <v>92</v>
      </c>
      <c r="S3" s="41"/>
    </row>
    <row r="4" spans="1:19" ht="15">
      <c r="A4" s="2"/>
      <c r="B4" s="101" t="s">
        <v>126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40" t="s">
        <v>93</v>
      </c>
      <c r="R4" s="40" t="s">
        <v>93</v>
      </c>
      <c r="S4" s="41"/>
    </row>
    <row r="5" spans="1:19" ht="15">
      <c r="A5" s="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40" t="s">
        <v>94</v>
      </c>
      <c r="R5" s="40" t="s">
        <v>94</v>
      </c>
      <c r="S5" s="41"/>
    </row>
    <row r="6" spans="1:19" ht="2.25" customHeight="1">
      <c r="A6" s="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89" t="s">
        <v>123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9.5" customHeight="1" hidden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</row>
    <row r="11" spans="1:21" ht="15.75" customHeight="1">
      <c r="A11" s="88" t="s">
        <v>0</v>
      </c>
      <c r="B11" s="88" t="s">
        <v>1</v>
      </c>
      <c r="C11" s="88" t="s">
        <v>2</v>
      </c>
      <c r="D11" s="88"/>
      <c r="E11" s="88"/>
      <c r="F11" s="88" t="s">
        <v>3</v>
      </c>
      <c r="G11" s="97" t="s">
        <v>4</v>
      </c>
      <c r="H11" s="98"/>
      <c r="I11" s="99"/>
      <c r="J11" s="88" t="s">
        <v>5</v>
      </c>
      <c r="K11" s="88" t="s">
        <v>6</v>
      </c>
      <c r="L11" s="97" t="s">
        <v>4</v>
      </c>
      <c r="M11" s="98"/>
      <c r="N11" s="99"/>
      <c r="O11" s="88" t="s">
        <v>98</v>
      </c>
      <c r="P11" s="88" t="s">
        <v>124</v>
      </c>
      <c r="Q11" s="107" t="s">
        <v>7</v>
      </c>
      <c r="R11" s="92" t="s">
        <v>8</v>
      </c>
      <c r="S11" s="94" t="s">
        <v>9</v>
      </c>
      <c r="T11" s="103" t="s">
        <v>10</v>
      </c>
      <c r="U11" s="105" t="s">
        <v>11</v>
      </c>
    </row>
    <row r="12" spans="1:21" ht="16.5" customHeight="1">
      <c r="A12" s="88"/>
      <c r="B12" s="88"/>
      <c r="C12" s="88"/>
      <c r="D12" s="88"/>
      <c r="E12" s="88"/>
      <c r="F12" s="88"/>
      <c r="G12" s="88" t="s">
        <v>12</v>
      </c>
      <c r="H12" s="88" t="s">
        <v>13</v>
      </c>
      <c r="I12" s="88" t="s">
        <v>14</v>
      </c>
      <c r="J12" s="88"/>
      <c r="K12" s="88"/>
      <c r="L12" s="88" t="s">
        <v>15</v>
      </c>
      <c r="M12" s="88" t="s">
        <v>13</v>
      </c>
      <c r="N12" s="88" t="s">
        <v>14</v>
      </c>
      <c r="O12" s="88"/>
      <c r="P12" s="88"/>
      <c r="Q12" s="108"/>
      <c r="R12" s="93"/>
      <c r="S12" s="95"/>
      <c r="T12" s="104"/>
      <c r="U12" s="106"/>
    </row>
    <row r="13" spans="1:21" ht="19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8"/>
      <c r="R13" s="93"/>
      <c r="S13" s="96"/>
      <c r="T13" s="104"/>
      <c r="U13" s="106"/>
    </row>
    <row r="14" spans="1:21" ht="0.75" customHeight="1" hidden="1">
      <c r="A14" s="88"/>
      <c r="B14" s="88"/>
      <c r="C14" s="88"/>
      <c r="D14" s="88"/>
      <c r="E14" s="88"/>
      <c r="F14" s="88"/>
      <c r="G14" s="42"/>
      <c r="H14" s="42"/>
      <c r="I14" s="42"/>
      <c r="J14" s="42"/>
      <c r="K14" s="42"/>
      <c r="L14" s="42"/>
      <c r="M14" s="42"/>
      <c r="N14" s="42"/>
      <c r="O14" s="88"/>
      <c r="P14" s="61"/>
      <c r="Q14" s="43"/>
      <c r="R14" s="44"/>
      <c r="S14" s="45"/>
      <c r="T14" s="104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12144.4</v>
      </c>
      <c r="Q16" s="49">
        <f>J16/G16*100</f>
        <v>112.28790743136072</v>
      </c>
      <c r="R16" s="50">
        <f>L16/G16*100</f>
        <v>107.59304564635923</v>
      </c>
      <c r="S16" s="51" t="e">
        <f>L16/L79*100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109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300</v>
      </c>
      <c r="Q17" s="49">
        <f aca="true" t="shared" si="3" ref="Q17:Q65">J17/G17*100</f>
        <v>135.01735441573467</v>
      </c>
      <c r="R17" s="50">
        <f aca="true" t="shared" si="4" ref="R17:R63">L17/G17*100</f>
        <v>112.34091785576553</v>
      </c>
      <c r="S17" s="56"/>
      <c r="T17" s="54">
        <v>942.6</v>
      </c>
      <c r="U17" s="5">
        <f aca="true" t="shared" si="5" ref="U17:U63">L17/T17*100</f>
        <v>309.03882877148317</v>
      </c>
      <c r="Z17" s="6"/>
    </row>
    <row r="18" spans="1:28" ht="1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10000.6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119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104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118</v>
      </c>
      <c r="P21" s="76">
        <v>1643.8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5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101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400.5</v>
      </c>
      <c r="Q33" s="49"/>
      <c r="R33" s="50"/>
      <c r="S33" s="56"/>
      <c r="T33" s="54"/>
      <c r="U33" s="5"/>
    </row>
    <row r="34" spans="1:21" ht="15" customHeight="1">
      <c r="A34" s="77" t="s">
        <v>100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102</v>
      </c>
      <c r="P34" s="78">
        <v>400.5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49">
        <f t="shared" si="3"/>
        <v>187.0401337792642</v>
      </c>
      <c r="R35" s="50">
        <f t="shared" si="4"/>
        <v>109.45576162967467</v>
      </c>
      <c r="S35" s="51" t="e">
        <f>L35/L79*100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103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8250</v>
      </c>
      <c r="Q40" s="49" t="e">
        <f t="shared" si="3"/>
        <v>#REF!</v>
      </c>
      <c r="R40" s="50" t="e">
        <f t="shared" si="4"/>
        <v>#REF!</v>
      </c>
      <c r="S40" s="51" t="e">
        <f>L40/L79*100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15.75" customHeight="1">
      <c r="A42" s="57" t="s">
        <v>115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116</v>
      </c>
      <c r="P42" s="76">
        <v>50</v>
      </c>
      <c r="Q42" s="49"/>
      <c r="R42" s="50"/>
      <c r="S42" s="56"/>
      <c r="T42" s="54"/>
      <c r="U42" s="5"/>
    </row>
    <row r="43" spans="1:21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/>
      <c r="Q43" s="49">
        <f t="shared" si="3"/>
        <v>100</v>
      </c>
      <c r="R43" s="50">
        <f t="shared" si="4"/>
        <v>100</v>
      </c>
      <c r="S43" s="56"/>
      <c r="T43" s="54">
        <v>630</v>
      </c>
      <c r="U43" s="5">
        <f t="shared" si="5"/>
        <v>142.85714285714286</v>
      </c>
    </row>
    <row r="44" spans="1:21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6"/>
        <v>7000</v>
      </c>
      <c r="Q44" s="49">
        <f t="shared" si="3"/>
        <v>288.57142857142856</v>
      </c>
      <c r="R44" s="50">
        <f t="shared" si="4"/>
        <v>100</v>
      </c>
      <c r="S44" s="56"/>
      <c r="T44" s="54"/>
      <c r="U44" s="5"/>
    </row>
    <row r="45" spans="1:21" ht="16.5" customHeight="1">
      <c r="A45" s="57" t="s">
        <v>121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122</v>
      </c>
      <c r="P45" s="76">
        <v>7200</v>
      </c>
      <c r="Q45" s="49"/>
      <c r="R45" s="50"/>
      <c r="S45" s="56"/>
      <c r="T45" s="54"/>
      <c r="U45" s="5"/>
    </row>
    <row r="46" spans="1:21" ht="15" customHeight="1">
      <c r="A46" s="57" t="s">
        <v>106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107</v>
      </c>
      <c r="P46" s="76">
        <v>1000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23544.7</v>
      </c>
      <c r="Q47" s="49">
        <f t="shared" si="3"/>
        <v>293.4897074168119</v>
      </c>
      <c r="R47" s="50">
        <f t="shared" si="4"/>
        <v>110.00669485340681</v>
      </c>
      <c r="S47" s="51" t="e">
        <f>L47/L79*100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14194.7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300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105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9050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700</v>
      </c>
      <c r="Q55" s="49">
        <f t="shared" si="3"/>
        <v>147.0007248501884</v>
      </c>
      <c r="R55" s="50">
        <f t="shared" si="4"/>
        <v>123.3536402050238</v>
      </c>
      <c r="S55" s="51" t="e">
        <f>L55/L79*100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700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16000</v>
      </c>
      <c r="Q62" s="49">
        <f t="shared" si="3"/>
        <v>136.76619947186674</v>
      </c>
      <c r="R62" s="50">
        <f t="shared" si="4"/>
        <v>105.8805606337599</v>
      </c>
      <c r="S62" s="58" t="e">
        <f>L62/L79*100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16000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3.5" customHeight="1">
      <c r="A67" s="47" t="s">
        <v>111</v>
      </c>
      <c r="B67" s="46" t="s">
        <v>112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10</v>
      </c>
      <c r="Q67" s="49" t="e">
        <f aca="true" t="shared" si="10" ref="Q67:Q79">J67/G67*100</f>
        <v>#DIV/0!</v>
      </c>
      <c r="R67" s="50" t="e">
        <f>L67/G67*100</f>
        <v>#DIV/0!</v>
      </c>
      <c r="S67" s="51" t="e">
        <f>L67/L79*100</f>
        <v>#REF!</v>
      </c>
      <c r="T67" s="47">
        <f>SUM(T68:T72)</f>
        <v>1431.7</v>
      </c>
      <c r="U67" s="5">
        <f>L67/T67*100</f>
        <v>0</v>
      </c>
    </row>
    <row r="68" spans="1:21" ht="15.75" customHeight="1" hidden="1">
      <c r="A68" s="57" t="s">
        <v>114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113</v>
      </c>
      <c r="P68" s="76">
        <v>10</v>
      </c>
      <c r="Q68" s="49"/>
      <c r="R68" s="50"/>
      <c r="S68" s="56"/>
      <c r="T68" s="54"/>
      <c r="U68" s="5"/>
    </row>
    <row r="69" spans="1:21" ht="8.25" customHeight="1" hidden="1">
      <c r="A69" s="47" t="s">
        <v>111</v>
      </c>
      <c r="B69" s="46" t="s">
        <v>112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49"/>
      <c r="R69" s="50"/>
      <c r="S69" s="56"/>
      <c r="T69" s="54"/>
      <c r="U69" s="5"/>
    </row>
    <row r="70" spans="1:21" ht="12.75" customHeight="1" hidden="1">
      <c r="A70" s="57" t="s">
        <v>114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113</v>
      </c>
      <c r="P70" s="76">
        <v>10</v>
      </c>
      <c r="Q70" s="49"/>
      <c r="R70" s="50"/>
      <c r="S70" s="56"/>
      <c r="T70" s="54"/>
      <c r="U70" s="5"/>
    </row>
    <row r="71" spans="1:21" ht="12.75" customHeight="1" hidden="1">
      <c r="A71" s="47" t="s">
        <v>111</v>
      </c>
      <c r="B71" s="46" t="s">
        <v>112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10</v>
      </c>
      <c r="Q71" s="49"/>
      <c r="R71" s="50"/>
      <c r="S71" s="56"/>
      <c r="T71" s="54"/>
      <c r="U71" s="5"/>
    </row>
    <row r="72" spans="1:21" ht="15.75" customHeight="1">
      <c r="A72" s="57" t="s">
        <v>114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113</v>
      </c>
      <c r="P72" s="76">
        <v>10</v>
      </c>
      <c r="Q72" s="49" t="e">
        <f t="shared" si="10"/>
        <v>#DIV/0!</v>
      </c>
      <c r="R72" s="50" t="e">
        <f>L72/G72*100</f>
        <v>#DIV/0!</v>
      </c>
      <c r="S72" s="56"/>
      <c r="T72" s="54">
        <v>1431.7</v>
      </c>
      <c r="U72" s="5">
        <f>L72/T72*100</f>
        <v>0</v>
      </c>
    </row>
    <row r="73" spans="1:21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1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L73+M73+N73</f>
        <v>0</v>
      </c>
      <c r="Q73" s="49" t="e">
        <f t="shared" si="10"/>
        <v>#DIV/0!</v>
      </c>
      <c r="R73" s="50"/>
      <c r="S73" s="56"/>
      <c r="T73" s="54"/>
      <c r="U73" s="5"/>
    </row>
    <row r="74" spans="1:21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1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L74+M74+N74</f>
        <v>5200</v>
      </c>
      <c r="Q74" s="49">
        <f t="shared" si="10"/>
        <v>69.17105263157895</v>
      </c>
      <c r="R74" s="50">
        <f>L74/G74*100</f>
        <v>68.42105263157895</v>
      </c>
      <c r="S74" s="56"/>
      <c r="T74" s="54">
        <v>3408.6</v>
      </c>
      <c r="U74" s="5">
        <f>L74/T74*100</f>
        <v>152.55530129672005</v>
      </c>
    </row>
    <row r="75" spans="1:21" ht="15.75" customHeight="1">
      <c r="A75" s="47" t="s">
        <v>75</v>
      </c>
      <c r="B75" s="46" t="s">
        <v>117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49"/>
      <c r="R75" s="50"/>
      <c r="S75" s="56"/>
      <c r="T75" s="54"/>
      <c r="U75" s="5"/>
    </row>
    <row r="76" spans="1:21" ht="14.25" customHeight="1">
      <c r="A76" s="57" t="s">
        <v>120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49"/>
      <c r="R76" s="50"/>
      <c r="S76" s="56"/>
      <c r="T76" s="54"/>
      <c r="U76" s="5"/>
    </row>
    <row r="77" spans="1:21" ht="1.5" customHeight="1" hidden="1">
      <c r="A77" s="57" t="s">
        <v>80</v>
      </c>
      <c r="B77" s="52"/>
      <c r="C77" s="54"/>
      <c r="D77" s="54"/>
      <c r="E77" s="54"/>
      <c r="F77" s="53">
        <f t="shared" si="11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L77+M77+N77</f>
        <v>0</v>
      </c>
      <c r="Q77" s="49"/>
      <c r="R77" s="50"/>
      <c r="S77" s="59"/>
      <c r="T77" s="54"/>
      <c r="U77" s="5"/>
    </row>
    <row r="78" spans="1:21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1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L78+M78+N78</f>
        <v>0</v>
      </c>
      <c r="Q78" s="49">
        <f t="shared" si="10"/>
        <v>0</v>
      </c>
      <c r="R78" s="50">
        <f>L78/G78*100</f>
        <v>0</v>
      </c>
      <c r="S78" s="59"/>
      <c r="T78" s="54"/>
      <c r="U78" s="5"/>
    </row>
    <row r="79" spans="1:21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62769.600000000006</v>
      </c>
      <c r="Q79" s="49" t="e">
        <f t="shared" si="10"/>
        <v>#REF!</v>
      </c>
      <c r="R79" s="50" t="e">
        <f>L79/G79*100</f>
        <v>#REF!</v>
      </c>
      <c r="S79" s="60" t="e">
        <f>SUM(S16:S76)</f>
        <v>#REF!</v>
      </c>
      <c r="T79" s="48" t="e">
        <f>SUM(T16+T35+T40+T47+#REF!+T55+T62+T67+#REF!+#REF!)</f>
        <v>#REF!</v>
      </c>
      <c r="U79" s="5" t="e">
        <f>L79/T79*100</f>
        <v>#REF!</v>
      </c>
    </row>
    <row r="80" spans="1:21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9">
        <v>63802.8</v>
      </c>
      <c r="Q80" s="7"/>
      <c r="R80" s="8"/>
      <c r="S80" s="9"/>
      <c r="T80" s="10">
        <v>76369.2</v>
      </c>
      <c r="U80" s="11"/>
    </row>
    <row r="81" spans="1:20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6">
        <f>L81+M81+N81</f>
        <v>2437436.2</v>
      </c>
      <c r="Q81" s="15"/>
      <c r="R81" s="18"/>
      <c r="S81" s="19"/>
      <c r="T81" s="20"/>
    </row>
    <row r="82" ht="7.5" customHeight="1">
      <c r="L82" s="22"/>
    </row>
    <row r="83" spans="1:15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</row>
    <row r="84" spans="1:15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</row>
    <row r="85" spans="1:15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</row>
    <row r="86" spans="1:15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</row>
    <row r="87" spans="1:15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</row>
    <row r="88" spans="1:15" ht="12.75" customHeight="1">
      <c r="A88" s="31"/>
      <c r="B88" s="25"/>
      <c r="C88" s="2"/>
      <c r="D88" s="2"/>
      <c r="E88" s="2"/>
      <c r="O88" s="25"/>
    </row>
    <row r="89" spans="1:15" ht="12.75" customHeight="1">
      <c r="A89" s="31"/>
      <c r="B89" s="25"/>
      <c r="C89" s="2"/>
      <c r="D89" s="2"/>
      <c r="E89" s="2"/>
      <c r="O89" s="25"/>
    </row>
    <row r="90" spans="2:15" ht="12.75">
      <c r="B90" s="25"/>
      <c r="C90" s="2"/>
      <c r="D90" s="2"/>
      <c r="E90" s="2"/>
      <c r="O90" s="25"/>
    </row>
    <row r="91" spans="1:15" ht="15">
      <c r="A91" s="31"/>
      <c r="B91" s="25"/>
      <c r="C91" s="2"/>
      <c r="D91" s="2"/>
      <c r="E91" s="2"/>
      <c r="O91" s="25"/>
    </row>
    <row r="92" spans="1:15" ht="15">
      <c r="A92" s="30"/>
      <c r="B92" s="25"/>
      <c r="C92" s="2"/>
      <c r="D92" s="2"/>
      <c r="E92" s="2"/>
      <c r="O92" s="25"/>
    </row>
    <row r="93" spans="1:15" ht="15">
      <c r="A93" s="31"/>
      <c r="B93" s="25"/>
      <c r="C93" s="2"/>
      <c r="D93" s="2"/>
      <c r="E93" s="2"/>
      <c r="O93" s="25"/>
    </row>
    <row r="94" spans="1:15" ht="15">
      <c r="A94" s="31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5">
      <c r="A96" s="31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2014-10-13T07:44:30Z</cp:lastPrinted>
  <dcterms:created xsi:type="dcterms:W3CDTF">2007-10-24T16:54:59Z</dcterms:created>
  <dcterms:modified xsi:type="dcterms:W3CDTF">2015-05-19T13:17:14Z</dcterms:modified>
  <cp:category/>
  <cp:version/>
  <cp:contentType/>
  <cp:contentStatus/>
</cp:coreProperties>
</file>