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<sst xmlns="http://schemas.openxmlformats.org/spreadsheetml/2006/main" count="63" uniqueCount="63">
  <si>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</si>
  <si>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</si>
  <si>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</si>
  <si>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</si>
  <si>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</si>
  <si>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</si>
  <si>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</si>
  <si>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Национальная экономика</t>
  </si>
  <si>
    <t>0400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</si>
  <si>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</si>
  <si>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</si>
  <si>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</si>
  <si>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</si>
  <si>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</si>
  <si>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</si>
  <si>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</si>
  <si>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</si>
  <si>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</si>
  <si>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</si>
  <si>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</si>
  <si>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</si>
  <si>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</si>
  <si>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Национальная оборона</t>
  </si>
  <si>
    <t>Мобилизационная и вневойсковая подготовка</t>
  </si>
  <si>
    <t>0200</t>
  </si>
  <si>
    <t>0203</t>
  </si>
  <si>
    <t>Благоустройство</t>
  </si>
  <si>
    <t>0503</t>
  </si>
  <si>
    <t>Физическая культура и спорт</t>
  </si>
  <si>
    <t xml:space="preserve"> Приложение № 5</t>
  </si>
  <si>
    <t>Распределение бюджетных ассигнований по разделам и подразделам  классификации</t>
  </si>
  <si>
    <t>Другие вопросы в области национальной экономики</t>
  </si>
  <si>
    <t>0412</t>
  </si>
  <si>
    <t>0501</t>
  </si>
  <si>
    <t>Жилищное хозяйство</t>
  </si>
  <si>
    <t>0113</t>
  </si>
  <si>
    <t>Массовый спорт</t>
  </si>
  <si>
    <t>Дорожное хозяйство</t>
  </si>
  <si>
    <t>0409</t>
  </si>
  <si>
    <t>1102</t>
  </si>
  <si>
    <t xml:space="preserve">%  исполне-ния 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</si>
  <si>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</si>
  <si>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</si>
  <si>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</si>
  <si>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</si>
  <si>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</si>
  <si>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 xml:space="preserve"> Бюджет на  2015 год  (тыс.руб.)</t>
  </si>
  <si>
    <t>Функционирование законодательных представительных органов местного самоуправления</t>
  </si>
  <si>
    <t>0103</t>
  </si>
  <si>
    <t>Резервные фонды</t>
  </si>
  <si>
    <t>0111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</si>
  <si>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</si>
  <si>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</si>
  <si>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Общеэкономические вопросы</t>
  </si>
  <si>
    <t>0401</t>
  </si>
  <si>
    <t>Социальная политика</t>
  </si>
  <si>
    <t>1001</t>
  </si>
  <si>
    <t>Пенсионное обеспечение</t>
  </si>
  <si>
    <t xml:space="preserve">              к решению совета депутатов</t>
  </si>
  <si>
    <t>МО Пудостьское сельское поселение</t>
  </si>
  <si>
    <t>расходов местного бюджета за 1-ое полугодие 2015 года</t>
  </si>
  <si>
    <t>Исполнение за  1-ое полугодие 2015 года (тыс. руб.)</t>
  </si>
  <si>
    <t>№54 от 26 августа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</si>
</sst>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3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7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30" zoomScaleNormal="130" zoomScalePageLayoutView="0" workbookViewId="0" topLeftCell="A1">
      <selection activeCell="B4" sqref="B4:F4"/>
    </sheetView>
  </sheetViews>
  <sheetFormatPr defaultColWidth="9.00390625" defaultRowHeight="12.75"/>
  <cols>
    <col min="1" max="1" width="42.125" style="1" customWidth="1"/>
    <col min="2" max="2" width="7.125" style="1" customWidth="1"/>
    <col min="3" max="3" width="9.875" style="2" customWidth="1"/>
    <col min="4" max="4" width="10.125" style="1" customWidth="1"/>
    <col min="5" max="5" width="9.125" style="2" customWidth="1"/>
    <col min="6" max="6" width="10.125" style="2" customWidth="1"/>
    <col min="7" max="16384" width="9.125" style="1" customWidth="1"/>
  </cols>
  <sheetData>
    <row r="1" spans="1:6" ht="17.25" customHeight="1">
      <c r="A1" s="15"/>
      <c r="B1" s="17"/>
      <c r="C1" s="18" t="s">
        <v>29</v>
      </c>
      <c r="D1" s="18"/>
      <c r="E1" s="17"/>
      <c r="F1" s="17"/>
    </row>
    <row r="2" spans="1:6" ht="17.25" customHeight="1">
      <c r="A2" s="15"/>
      <c r="B2" s="17" t="s">
        <v>58</v>
      </c>
      <c r="C2" s="17"/>
      <c r="D2" s="17"/>
      <c r="E2" s="17"/>
      <c r="F2" s="17"/>
    </row>
    <row r="3" spans="1:6" ht="17.25" customHeight="1">
      <c r="A3" s="15"/>
      <c r="B3" s="24" t="s">
        <v>59</v>
      </c>
      <c r="C3" s="25"/>
      <c r="D3" s="25"/>
      <c r="E3" s="25"/>
      <c r="F3" s="25"/>
    </row>
    <row r="4" spans="1:6" ht="15" customHeight="1">
      <c r="A4" s="15"/>
      <c r="B4" s="26" t="s">
        <v>62</v>
      </c>
      <c r="C4" s="27"/>
      <c r="D4" s="27"/>
      <c r="E4" s="27"/>
      <c r="F4" s="27"/>
    </row>
    <row r="5" spans="1:6" ht="17.25" customHeight="1">
      <c r="A5" s="16"/>
      <c r="B5" s="17"/>
      <c r="C5" s="17"/>
      <c r="D5" s="17"/>
      <c r="E5" s="17"/>
      <c r="F5" s="19"/>
    </row>
    <row r="6" spans="1:6" ht="16.5" customHeight="1">
      <c r="A6" s="28" t="s">
        <v>30</v>
      </c>
      <c r="B6" s="28"/>
      <c r="C6" s="28"/>
      <c r="D6" s="28"/>
      <c r="E6" s="28"/>
      <c r="F6" s="28"/>
    </row>
    <row r="7" spans="1:6" ht="17.25" customHeight="1">
      <c r="A7" s="28" t="s">
        <v>60</v>
      </c>
      <c r="B7" s="28"/>
      <c r="C7" s="28"/>
      <c r="D7" s="28"/>
      <c r="E7" s="28"/>
      <c r="F7" s="28"/>
    </row>
    <row r="8" spans="1:6" ht="21" customHeight="1">
      <c r="A8" s="29" t="s">
        <v>0</v>
      </c>
      <c r="B8" s="32" t="s">
        <v>1</v>
      </c>
      <c r="C8" s="32" t="s">
        <v>2</v>
      </c>
      <c r="D8" s="32" t="s">
        <v>46</v>
      </c>
      <c r="E8" s="32" t="s">
        <v>61</v>
      </c>
      <c r="F8" s="32" t="s">
        <v>40</v>
      </c>
    </row>
    <row r="9" spans="1:6" ht="38.25" customHeight="1">
      <c r="A9" s="30"/>
      <c r="B9" s="33"/>
      <c r="C9" s="33"/>
      <c r="D9" s="33"/>
      <c r="E9" s="33"/>
      <c r="F9" s="33"/>
    </row>
    <row r="10" spans="1:6" ht="1.5" customHeight="1" hidden="1">
      <c r="A10" s="31"/>
      <c r="B10" s="34"/>
      <c r="C10" s="34"/>
      <c r="D10" s="34"/>
      <c r="E10" s="34"/>
      <c r="F10" s="34"/>
    </row>
    <row r="11" spans="1:6" ht="11.2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</row>
    <row r="12" spans="1:6" s="5" customFormat="1" ht="12.75" customHeight="1">
      <c r="A12" s="3" t="s">
        <v>3</v>
      </c>
      <c r="B12" s="4" t="s">
        <v>4</v>
      </c>
      <c r="C12" s="4"/>
      <c r="D12" s="10">
        <f>D13+D14+D15+D16</f>
        <v>12710.4</v>
      </c>
      <c r="E12" s="10">
        <f>E14+E16+E13</f>
        <v>6334.8</v>
      </c>
      <c r="F12" s="9">
        <f>E12/D12%</f>
        <v>49.83950151057402</v>
      </c>
    </row>
    <row r="13" spans="1:6" s="5" customFormat="1" ht="36.75" customHeight="1">
      <c r="A13" s="6" t="s">
        <v>47</v>
      </c>
      <c r="B13" s="4"/>
      <c r="C13" s="7" t="s">
        <v>48</v>
      </c>
      <c r="D13" s="11">
        <v>300</v>
      </c>
      <c r="E13" s="11">
        <v>0</v>
      </c>
      <c r="F13" s="13">
        <f>E13/D13%</f>
        <v>0</v>
      </c>
    </row>
    <row r="14" spans="1:6" ht="12.75" customHeight="1">
      <c r="A14" s="6" t="s">
        <v>5</v>
      </c>
      <c r="B14" s="6"/>
      <c r="C14" s="7" t="s">
        <v>6</v>
      </c>
      <c r="D14" s="11">
        <v>10324.4</v>
      </c>
      <c r="E14" s="12">
        <v>5346.6</v>
      </c>
      <c r="F14" s="13">
        <f aca="true" t="shared" si="0" ref="F14:F35">E14/D14%</f>
        <v>51.78606020688854</v>
      </c>
    </row>
    <row r="15" spans="1:6" ht="12.75" customHeight="1">
      <c r="A15" s="6" t="s">
        <v>49</v>
      </c>
      <c r="B15" s="6"/>
      <c r="C15" s="7" t="s">
        <v>50</v>
      </c>
      <c r="D15" s="11">
        <v>200</v>
      </c>
      <c r="E15" s="12">
        <v>0</v>
      </c>
      <c r="F15" s="13">
        <v>0</v>
      </c>
    </row>
    <row r="16" spans="1:6" ht="12.75" customHeight="1">
      <c r="A16" s="23" t="s">
        <v>41</v>
      </c>
      <c r="B16" s="6"/>
      <c r="C16" s="7" t="s">
        <v>35</v>
      </c>
      <c r="D16" s="11">
        <v>1886</v>
      </c>
      <c r="E16" s="12">
        <v>988.2</v>
      </c>
      <c r="F16" s="13">
        <f t="shared" si="0"/>
        <v>52.39660657476141</v>
      </c>
    </row>
    <row r="17" spans="1:6" ht="12.75" customHeight="1">
      <c r="A17" s="3" t="s">
        <v>22</v>
      </c>
      <c r="B17" s="4" t="s">
        <v>24</v>
      </c>
      <c r="C17" s="7"/>
      <c r="D17" s="10">
        <f>D18</f>
        <v>409.4</v>
      </c>
      <c r="E17" s="10">
        <f>E18</f>
        <v>147.3</v>
      </c>
      <c r="F17" s="9">
        <f t="shared" si="0"/>
        <v>35.979482169027854</v>
      </c>
    </row>
    <row r="18" spans="1:6" ht="12.75" customHeight="1">
      <c r="A18" s="6" t="s">
        <v>23</v>
      </c>
      <c r="B18" s="6"/>
      <c r="C18" s="7" t="s">
        <v>25</v>
      </c>
      <c r="D18" s="11">
        <v>409.4</v>
      </c>
      <c r="E18" s="12">
        <v>147.3</v>
      </c>
      <c r="F18" s="13">
        <f t="shared" si="0"/>
        <v>35.979482169027854</v>
      </c>
    </row>
    <row r="19" spans="1:6" ht="24" customHeight="1">
      <c r="A19" s="3" t="s">
        <v>42</v>
      </c>
      <c r="B19" s="4" t="s">
        <v>44</v>
      </c>
      <c r="C19" s="7"/>
      <c r="D19" s="10">
        <f>D21+D20</f>
        <v>220</v>
      </c>
      <c r="E19" s="10">
        <f>E21+E20</f>
        <v>54.4</v>
      </c>
      <c r="F19" s="9">
        <f t="shared" si="0"/>
        <v>24.727272727272723</v>
      </c>
    </row>
    <row r="20" spans="1:6" ht="39" customHeight="1">
      <c r="A20" s="21" t="s">
        <v>51</v>
      </c>
      <c r="B20" s="4"/>
      <c r="C20" s="7" t="s">
        <v>52</v>
      </c>
      <c r="D20" s="11">
        <v>70</v>
      </c>
      <c r="E20" s="11">
        <v>54.4</v>
      </c>
      <c r="F20" s="13">
        <f t="shared" si="0"/>
        <v>77.71428571428572</v>
      </c>
    </row>
    <row r="21" spans="1:6" ht="12.75" customHeight="1">
      <c r="A21" s="6" t="s">
        <v>43</v>
      </c>
      <c r="B21" s="6"/>
      <c r="C21" s="7" t="s">
        <v>45</v>
      </c>
      <c r="D21" s="11">
        <v>150</v>
      </c>
      <c r="E21" s="12">
        <v>0</v>
      </c>
      <c r="F21" s="13">
        <f t="shared" si="0"/>
        <v>0</v>
      </c>
    </row>
    <row r="22" spans="1:6" s="5" customFormat="1" ht="12.75" customHeight="1">
      <c r="A22" s="3" t="s">
        <v>7</v>
      </c>
      <c r="B22" s="4" t="s">
        <v>8</v>
      </c>
      <c r="C22" s="4"/>
      <c r="D22" s="10">
        <f>D24+D25+D23</f>
        <v>13676.7</v>
      </c>
      <c r="E22" s="10">
        <f>E24+E25</f>
        <v>8807.2</v>
      </c>
      <c r="F22" s="9">
        <f t="shared" si="0"/>
        <v>64.3956509976822</v>
      </c>
    </row>
    <row r="23" spans="1:6" s="5" customFormat="1" ht="12.75" customHeight="1">
      <c r="A23" s="22" t="s">
        <v>53</v>
      </c>
      <c r="B23" s="4"/>
      <c r="C23" s="7" t="s">
        <v>54</v>
      </c>
      <c r="D23" s="11">
        <v>56.6</v>
      </c>
      <c r="E23" s="11">
        <v>0</v>
      </c>
      <c r="F23" s="13">
        <v>0</v>
      </c>
    </row>
    <row r="24" spans="1:6" ht="12.75" customHeight="1">
      <c r="A24" s="6" t="s">
        <v>37</v>
      </c>
      <c r="B24" s="6"/>
      <c r="C24" s="7" t="s">
        <v>38</v>
      </c>
      <c r="D24" s="11">
        <v>12620.1</v>
      </c>
      <c r="E24" s="12">
        <v>8514.6</v>
      </c>
      <c r="F24" s="13">
        <f t="shared" si="0"/>
        <v>67.46856205576817</v>
      </c>
    </row>
    <row r="25" spans="1:6" ht="12.75" customHeight="1">
      <c r="A25" s="6" t="s">
        <v>31</v>
      </c>
      <c r="B25" s="6"/>
      <c r="C25" s="7" t="s">
        <v>32</v>
      </c>
      <c r="D25" s="11">
        <v>1000</v>
      </c>
      <c r="E25" s="12">
        <v>292.6</v>
      </c>
      <c r="F25" s="13">
        <f t="shared" si="0"/>
        <v>29.26</v>
      </c>
    </row>
    <row r="26" spans="1:6" s="5" customFormat="1" ht="12.75" customHeight="1">
      <c r="A26" s="3" t="s">
        <v>9</v>
      </c>
      <c r="B26" s="4" t="s">
        <v>10</v>
      </c>
      <c r="C26" s="4"/>
      <c r="D26" s="10">
        <f>D28+D29+D27</f>
        <v>31218</v>
      </c>
      <c r="E26" s="10">
        <f>E28+E29+E27</f>
        <v>10297</v>
      </c>
      <c r="F26" s="9">
        <f t="shared" si="0"/>
        <v>32.984175796015116</v>
      </c>
    </row>
    <row r="27" spans="1:6" s="5" customFormat="1" ht="12.75" customHeight="1">
      <c r="A27" s="14" t="s">
        <v>34</v>
      </c>
      <c r="B27" s="4"/>
      <c r="C27" s="7" t="s">
        <v>33</v>
      </c>
      <c r="D27" s="11">
        <v>20807</v>
      </c>
      <c r="E27" s="11">
        <v>5864</v>
      </c>
      <c r="F27" s="13">
        <f>E27/D27%</f>
        <v>28.182823088383717</v>
      </c>
    </row>
    <row r="28" spans="1:6" ht="12" customHeight="1">
      <c r="A28" s="6" t="s">
        <v>11</v>
      </c>
      <c r="B28" s="6"/>
      <c r="C28" s="7" t="s">
        <v>12</v>
      </c>
      <c r="D28" s="11">
        <v>961</v>
      </c>
      <c r="E28" s="12">
        <v>80</v>
      </c>
      <c r="F28" s="13">
        <f t="shared" si="0"/>
        <v>8.324661810613945</v>
      </c>
    </row>
    <row r="29" spans="1:6" ht="12" customHeight="1">
      <c r="A29" s="6" t="s">
        <v>26</v>
      </c>
      <c r="B29" s="6"/>
      <c r="C29" s="7" t="s">
        <v>27</v>
      </c>
      <c r="D29" s="11">
        <v>9450</v>
      </c>
      <c r="E29" s="12">
        <v>4353</v>
      </c>
      <c r="F29" s="13">
        <f t="shared" si="0"/>
        <v>46.06349206349206</v>
      </c>
    </row>
    <row r="30" spans="1:6" s="5" customFormat="1" ht="13.5" customHeight="1">
      <c r="A30" s="3" t="s">
        <v>13</v>
      </c>
      <c r="B30" s="4" t="s">
        <v>14</v>
      </c>
      <c r="C30" s="4"/>
      <c r="D30" s="10">
        <f>D31</f>
        <v>698.6</v>
      </c>
      <c r="E30" s="10">
        <f>E31</f>
        <v>197</v>
      </c>
      <c r="F30" s="9">
        <f t="shared" si="0"/>
        <v>28.199255654165473</v>
      </c>
    </row>
    <row r="31" spans="1:6" ht="12.75" customHeight="1">
      <c r="A31" s="6" t="s">
        <v>15</v>
      </c>
      <c r="B31" s="6"/>
      <c r="C31" s="7" t="s">
        <v>16</v>
      </c>
      <c r="D31" s="11">
        <v>698.6</v>
      </c>
      <c r="E31" s="12">
        <v>197</v>
      </c>
      <c r="F31" s="13">
        <f t="shared" si="0"/>
        <v>28.199255654165473</v>
      </c>
    </row>
    <row r="32" spans="1:6" s="5" customFormat="1" ht="24" customHeight="1">
      <c r="A32" s="3" t="s">
        <v>17</v>
      </c>
      <c r="B32" s="4" t="s">
        <v>18</v>
      </c>
      <c r="C32" s="4"/>
      <c r="D32" s="10">
        <f>D33</f>
        <v>28049</v>
      </c>
      <c r="E32" s="10">
        <f>E33</f>
        <v>7501.1</v>
      </c>
      <c r="F32" s="9">
        <f t="shared" si="0"/>
        <v>26.742842882099183</v>
      </c>
    </row>
    <row r="33" spans="1:6" ht="12.75" customHeight="1">
      <c r="A33" s="6" t="s">
        <v>19</v>
      </c>
      <c r="B33" s="6"/>
      <c r="C33" s="7" t="s">
        <v>20</v>
      </c>
      <c r="D33" s="11">
        <v>28049</v>
      </c>
      <c r="E33" s="12">
        <v>7501.1</v>
      </c>
      <c r="F33" s="13">
        <f t="shared" si="0"/>
        <v>26.742842882099183</v>
      </c>
    </row>
    <row r="34" spans="1:6" ht="12.75" customHeight="1">
      <c r="A34" s="3" t="s">
        <v>55</v>
      </c>
      <c r="B34" s="3">
        <v>1000</v>
      </c>
      <c r="C34" s="7"/>
      <c r="D34" s="10">
        <f>D35</f>
        <v>10</v>
      </c>
      <c r="E34" s="10">
        <f>E35</f>
        <v>0</v>
      </c>
      <c r="F34" s="13">
        <f t="shared" si="0"/>
        <v>0</v>
      </c>
    </row>
    <row r="35" spans="1:6" ht="12.75" customHeight="1">
      <c r="A35" s="6" t="s">
        <v>57</v>
      </c>
      <c r="B35" s="6"/>
      <c r="C35" s="7" t="s">
        <v>56</v>
      </c>
      <c r="D35" s="11">
        <v>10</v>
      </c>
      <c r="E35" s="12">
        <v>0</v>
      </c>
      <c r="F35" s="13">
        <f t="shared" si="0"/>
        <v>0</v>
      </c>
    </row>
    <row r="36" spans="1:6" ht="11.25" customHeight="1">
      <c r="A36" s="3" t="s">
        <v>28</v>
      </c>
      <c r="B36" s="3">
        <v>1100</v>
      </c>
      <c r="C36" s="4"/>
      <c r="D36" s="10">
        <f>D37</f>
        <v>1500</v>
      </c>
      <c r="E36" s="10">
        <f>E37</f>
        <v>808.8</v>
      </c>
      <c r="F36" s="9">
        <f>E36/D36%</f>
        <v>53.919999999999995</v>
      </c>
    </row>
    <row r="37" spans="1:6" ht="11.25" customHeight="1">
      <c r="A37" s="6" t="s">
        <v>36</v>
      </c>
      <c r="B37" s="6"/>
      <c r="C37" s="7" t="s">
        <v>39</v>
      </c>
      <c r="D37" s="11">
        <v>1500</v>
      </c>
      <c r="E37" s="12">
        <v>808.8</v>
      </c>
      <c r="F37" s="13">
        <f>E37/D37%</f>
        <v>53.919999999999995</v>
      </c>
    </row>
    <row r="38" spans="1:6" s="5" customFormat="1" ht="11.25" customHeight="1">
      <c r="A38" s="3" t="s">
        <v>21</v>
      </c>
      <c r="B38" s="8"/>
      <c r="C38" s="3"/>
      <c r="D38" s="10">
        <f>D12+D17+D22+D26+D30+D32+D36+D19+D34</f>
        <v>88492.1</v>
      </c>
      <c r="E38" s="10">
        <f>E12+E17+E22+E26+E30+E32+E36+E19</f>
        <v>34147.600000000006</v>
      </c>
      <c r="F38" s="9">
        <f>E38/D38%</f>
        <v>38.58830336267306</v>
      </c>
    </row>
  </sheetData>
  <sheetProtection/>
  <mergeCells count="10">
    <mergeCell ref="B3:F3"/>
    <mergeCell ref="B4:F4"/>
    <mergeCell ref="A6:F6"/>
    <mergeCell ref="A7:F7"/>
    <mergeCell ref="A8:A10"/>
    <mergeCell ref="B8:B10"/>
    <mergeCell ref="C8:C10"/>
    <mergeCell ref="D8:D10"/>
    <mergeCell ref="E8:E10"/>
    <mergeCell ref="F8:F10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2015-02-02T12:32:53Z</cp:lastPrinted>
  <dcterms:created xsi:type="dcterms:W3CDTF">2005-07-27T12:36:10Z</dcterms:created>
  <dcterms:modified xsi:type="dcterms:W3CDTF">2015-08-28T17:24:42Z</dcterms:modified>
  <cp:category/>
  <cp:version/>
  <cp:contentType/>
  <cp:contentStatus/>
</cp:coreProperties>
</file>