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Ведомственная в целом" sheetId="1" r:id="rId1"/>
    <sheet name="Ведом по главным расп" sheetId="2" r:id="rId2"/>
  </sheets>
  <definedNames/>
  <calcPr fullCalcOnLoad="1"/>
</workbook>
</file>

<file path=xl/sharedStrings.xml><?xml version="1.0" encoding="utf-8"?>
<sst xmlns="http://schemas.openxmlformats.org/spreadsheetml/2006/main" count="796" uniqueCount="185">
  <si>
    <t>10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</si>
  <si>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</si>
  <si>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</si>
  <si>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</si>
  <si>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</si>
  <si>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</si>
  <si>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</si>
  <si>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</si>
  <si>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</si>
  <si>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</si>
  <si>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</si>
  <si>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</si>
  <si>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</si>
  <si>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</si>
  <si>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</si>
  <si>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</si>
  <si>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</si>
  <si>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Общегосударственные вопросы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</si>
  <si>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</si>
  <si>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</si>
  <si>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</si>
  <si>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</si>
  <si>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</si>
  <si>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</si>
  <si>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</si>
  <si>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</si>
  <si>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</si>
  <si>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Социальные выплаты</t>
  </si>
  <si>
    <t>795 00 00</t>
  </si>
  <si>
    <t>Национальная 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</si>
  <si>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</si>
  <si>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</si>
  <si>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</si>
  <si>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 и средства массовой информации</t>
  </si>
  <si>
    <t>Библиотеки</t>
  </si>
  <si>
    <t>Физическая культура и спорт</t>
  </si>
  <si>
    <t>520 10 00</t>
  </si>
  <si>
    <t>Администрация Пудостьского сельского поселения (Общая)</t>
  </si>
  <si>
    <t xml:space="preserve">Администрация Пудостьского сельского поселения 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</si>
  <si>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</si>
  <si>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</si>
  <si>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</si>
  <si>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</si>
  <si>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Приложение № 6</t>
  </si>
  <si>
    <t>Дома Культуры</t>
  </si>
  <si>
    <t xml:space="preserve">Иные межбюджетные трансферты  </t>
  </si>
  <si>
    <t>12</t>
  </si>
  <si>
    <t>Социальная политика</t>
  </si>
  <si>
    <t xml:space="preserve">10 </t>
  </si>
  <si>
    <t>Другие вопросы в области национальной экономики</t>
  </si>
  <si>
    <t>Общеэкономические вопросы</t>
  </si>
  <si>
    <t>11</t>
  </si>
  <si>
    <t>13</t>
  </si>
  <si>
    <t>2</t>
  </si>
  <si>
    <t>1</t>
  </si>
  <si>
    <t>Совет депутатов муниципального образования Пудостьское сельское поселение Гатчинского муниципального района Ленинградской области</t>
  </si>
  <si>
    <t>Код главного распоря-дителя бюджет-ных средств (КВСР)</t>
  </si>
  <si>
    <t>Подраз-дел</t>
  </si>
  <si>
    <t>612</t>
  </si>
  <si>
    <t>Массовый спорт</t>
  </si>
  <si>
    <t>Образование</t>
  </si>
  <si>
    <t>Дорожное хозяйство</t>
  </si>
  <si>
    <t>МКУК ПКСК</t>
  </si>
  <si>
    <t>541 12 00</t>
  </si>
  <si>
    <t>123</t>
  </si>
  <si>
    <t>121</t>
  </si>
  <si>
    <t>122</t>
  </si>
  <si>
    <t>617 00 00</t>
  </si>
  <si>
    <t>244</t>
  </si>
  <si>
    <t>Прочая закупка товаров, работ и услуг для обеспечения государственных (муниципальных) нужд</t>
  </si>
  <si>
    <t>Передача полномочий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</si>
  <si>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</si>
  <si>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</si>
  <si>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870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</si>
  <si>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</si>
  <si>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</si>
  <si>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</si>
  <si>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243</t>
  </si>
  <si>
    <t>Закупка товаров, работ, услуг в целях капитального ремонта государственного (муниципального) имущества</t>
  </si>
  <si>
    <t>Пособия, компенсации и иные социальные выплаты гражданам, кроме публичных нормативных обязательств</t>
  </si>
  <si>
    <t>321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</si>
  <si>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</si>
  <si>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</si>
  <si>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</si>
  <si>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</si>
  <si>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</si>
  <si>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412</t>
  </si>
  <si>
    <t xml:space="preserve">к решению совета депутатов </t>
  </si>
  <si>
    <t>МО Пудостьское сельское поселение</t>
  </si>
  <si>
    <t>Распределение бюджетных ассигнований по разделам и подразделам, целевым статьям, видам расходов классификации расходов местного бюджета на 2015 год</t>
  </si>
  <si>
    <t>Бюджетные инвестиции на приобретенеие объектов недвижимого имущества в государственную (муниципальную) собственность</t>
  </si>
  <si>
    <t>Бюджет на 2015 год (тыс. руб.)</t>
  </si>
  <si>
    <t>61 7 1102</t>
  </si>
  <si>
    <t>61 7 1100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</si>
  <si>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</si>
  <si>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61 7 1104</t>
  </si>
  <si>
    <t>Расходы на обеспечение деятельности главы местной администрации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</si>
  <si>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</si>
  <si>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61 7 7134</t>
  </si>
  <si>
    <t>61 8 1103</t>
  </si>
  <si>
    <t>Передача полномочий по жилищному контролю в рамках непрограммных расходов ОМСУ</t>
  </si>
  <si>
    <t>62 9 1301</t>
  </si>
  <si>
    <t>62 9 1300</t>
  </si>
  <si>
    <t>00 0 0000</t>
  </si>
  <si>
    <t>Передача полномочий по казначейскому исполнению бюджетов поселений в рамках непрограммных расходов ОМСУ</t>
  </si>
  <si>
    <t>62 9 1302</t>
  </si>
  <si>
    <t>Передача полномочий по некоторым жилищным вопросам в рамках непрограммных расходов ОМСУ</t>
  </si>
  <si>
    <t>62 9 1303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</si>
  <si>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</si>
  <si>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62 9 1304</t>
  </si>
  <si>
    <t>Передача полномочий по осуществлению финансового контроля бюджетов поселений в рамках непрограммных расходов ОМСУ</t>
  </si>
  <si>
    <t>62 9 1306</t>
  </si>
  <si>
    <t>Передача полномочий по организации централизованных коммунальных услуг в рамках непрограммных расходов ОМСУ</t>
  </si>
  <si>
    <t>62 9 1307</t>
  </si>
  <si>
    <t>Резервные фонды местных администраций в рамках непрограммных расходов ОМСУ</t>
  </si>
  <si>
    <t>62 9 1502</t>
  </si>
  <si>
    <t>00 0 0000</t>
  </si>
  <si>
    <t>Мероприятия в области информационно-коммуникационных технологий и связи в рамках непрограммных расходов ОМСУ</t>
  </si>
  <si>
    <t>62 9 1516</t>
  </si>
  <si>
    <t>62 9 5118</t>
  </si>
  <si>
    <t>71 2 1512</t>
  </si>
  <si>
    <t>71 2 1510</t>
  </si>
  <si>
    <t>71 1 1533</t>
  </si>
  <si>
    <t>71 3 1539</t>
  </si>
  <si>
    <t>71 3 1562</t>
  </si>
  <si>
    <t>71 3 1561</t>
  </si>
  <si>
    <t>71 1 1551</t>
  </si>
  <si>
    <t>71 1 1518</t>
  </si>
  <si>
    <t>71 1 1503</t>
  </si>
  <si>
    <t>71 3 1519</t>
  </si>
  <si>
    <t>71 3 1520</t>
  </si>
  <si>
    <t>71 3 1521</t>
  </si>
  <si>
    <t>71 3 1522</t>
  </si>
  <si>
    <t>71 3 1542</t>
  </si>
  <si>
    <t>71 3 1553</t>
  </si>
  <si>
    <t>71 3 1541</t>
  </si>
  <si>
    <t>71 5 1523</t>
  </si>
  <si>
    <t>71 4 1250</t>
  </si>
  <si>
    <t>71 4 1563</t>
  </si>
  <si>
    <t>71 5 1566</t>
  </si>
  <si>
    <t>71 5 1534</t>
  </si>
  <si>
    <t>71 4 1260</t>
  </si>
  <si>
    <t>Доплаты к пенсиям муниципальных служащих в рамках непрограммных расходов ОМСУ</t>
  </si>
  <si>
    <t>62 9 1528</t>
  </si>
  <si>
    <t>71 3 1640</t>
  </si>
  <si>
    <t>61 8 1105</t>
  </si>
  <si>
    <t>71 3 7080</t>
  </si>
  <si>
    <t>№ 41 от 18 февраля 2015 года</t>
  </si>
  <si>
    <t>71 3 1560</t>
  </si>
  <si>
    <t>Обеспечение деятельности органов местного самоуправления,  том числе оплата труда немуниципальных служащих, в рамках непрограммных расходов ОМСУ</t>
  </si>
  <si>
    <t>Обеспечение деятельности Совета депутатов муниципального образования в рамках непрограммных расходов ОМСУ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</si>
  <si>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</si>
  <si>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>71 1 1516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</si>
  <si>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</si>
  <si>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</si>
  <si>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</si>
  <si>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</si>
  <si>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</si>
  <si>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</si>
  <si>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</si>
  <si>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</si>
  <si>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</si>
  <si>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</si>
  <si>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</si>
  <si>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</si>
  <si>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</si>
  <si>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</si>
  <si>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</si>
  <si>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</si>
  <si>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</si>
  <si>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Коммунальное хозяйство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</si>
  <si>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</si>
  <si>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</si>
  <si>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</si>
  <si>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</si>
  <si>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</si>
  <si>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</si>
  <si>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</si>
  <si>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</si>
  <si>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</si>
  <si>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71 4 1564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</si>
  <si>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</si>
  <si>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</si>
  <si>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Мероприятия в области информационно-коммуникационных технологий и связи </t>
  </si>
  <si>
    <t>71 3 1559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</si>
</sst>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?"/>
  </numFmts>
  <fonts count="64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 horizontal="center" vertical="center" wrapText="1"/>
      <protection locked="0"/>
    </xf>
    <xf numFmtId="168" fontId="1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7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right" vertical="center" wrapText="1"/>
    </xf>
    <xf numFmtId="168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vertical="center" wrapText="1"/>
    </xf>
    <xf numFmtId="2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right" vertical="center" wrapText="1"/>
    </xf>
    <xf numFmtId="49" fontId="13" fillId="0" borderId="17" xfId="0" applyNumberFormat="1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right" vertical="center" wrapText="1"/>
    </xf>
    <xf numFmtId="49" fontId="11" fillId="0" borderId="19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righ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wrapText="1"/>
    </xf>
    <xf numFmtId="49" fontId="4" fillId="0" borderId="17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7" xfId="0" applyNumberFormat="1" applyFont="1" applyFill="1" applyBorder="1" applyAlignment="1">
      <alignment horizontal="justify" vertical="center" wrapText="1"/>
    </xf>
    <xf numFmtId="49" fontId="60" fillId="0" borderId="19" xfId="0" applyNumberFormat="1" applyFont="1" applyFill="1" applyBorder="1" applyAlignment="1">
      <alignment horizontal="right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2" fillId="0" borderId="19" xfId="0" applyNumberFormat="1" applyFont="1" applyFill="1" applyBorder="1" applyAlignment="1">
      <alignment horizontal="right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7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170" fontId="11" fillId="0" borderId="20" xfId="0" applyNumberFormat="1" applyFont="1" applyBorder="1" applyAlignment="1">
      <alignment horizontal="left" vertical="center" wrapText="1"/>
    </xf>
    <xf numFmtId="170" fontId="11" fillId="0" borderId="22" xfId="0" applyNumberFormat="1" applyFont="1" applyBorder="1" applyAlignment="1">
      <alignment horizontal="left" vertical="center" wrapText="1"/>
    </xf>
    <xf numFmtId="170" fontId="11" fillId="0" borderId="23" xfId="0" applyNumberFormat="1" applyFont="1" applyBorder="1" applyAlignment="1">
      <alignment horizontal="left" vertical="center" wrapText="1"/>
    </xf>
    <xf numFmtId="170" fontId="11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wrapText="1"/>
    </xf>
    <xf numFmtId="49" fontId="11" fillId="0" borderId="17" xfId="0" applyNumberFormat="1" applyFont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49" fontId="62" fillId="0" borderId="24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62" fillId="0" borderId="25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49" fontId="61" fillId="0" borderId="2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61" fillId="0" borderId="25" xfId="0" applyNumberFormat="1" applyFont="1" applyFill="1" applyBorder="1" applyAlignment="1">
      <alignment horizontal="center" vertical="center" wrapText="1"/>
    </xf>
    <xf numFmtId="168" fontId="20" fillId="0" borderId="0" xfId="0" applyNumberFormat="1" applyFont="1" applyFill="1" applyAlignment="1">
      <alignment horizontal="right"/>
    </xf>
    <xf numFmtId="49" fontId="17" fillId="0" borderId="0" xfId="0" applyNumberFormat="1" applyFont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S360"/>
    </sheetView>
  </sheetViews>
  <sheetFormatPr defaultColWidth="9.00390625" defaultRowHeight="12.75"/>
  <cols>
    <col min="1" max="1" width="4.00390625" style="4" customWidth="1"/>
    <col min="2" max="2" width="46.875" style="13" customWidth="1"/>
    <col min="3" max="3" width="5.625" style="14" customWidth="1"/>
    <col min="4" max="4" width="3.375" style="14" customWidth="1"/>
    <col min="5" max="5" width="3.875" style="14" customWidth="1"/>
    <col min="6" max="6" width="5.00390625" style="14" customWidth="1"/>
    <col min="7" max="8" width="4.75390625" style="14" customWidth="1"/>
    <col min="9" max="9" width="3.125" style="14" customWidth="1"/>
    <col min="10" max="10" width="2.875" style="14" customWidth="1"/>
    <col min="11" max="11" width="3.375" style="14" customWidth="1"/>
    <col min="12" max="12" width="3.875" style="14" customWidth="1"/>
    <col min="13" max="13" width="10.00390625" style="6" customWidth="1"/>
    <col min="14" max="14" width="9.125" style="4" customWidth="1"/>
    <col min="15" max="15" width="10.125" style="4" bestFit="1" customWidth="1"/>
    <col min="16" max="16" width="12.25390625" style="4" customWidth="1"/>
    <col min="17" max="16384" width="9.125" style="4" customWidth="1"/>
  </cols>
  <sheetData>
    <row r="1" spans="1:12" ht="15.75">
      <c r="A1" s="3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7"/>
  <sheetViews>
    <sheetView tabSelected="1" zoomScale="130" zoomScaleNormal="130" zoomScalePageLayoutView="0" workbookViewId="0" topLeftCell="A140">
      <selection activeCell="B119" sqref="B119"/>
    </sheetView>
  </sheetViews>
  <sheetFormatPr defaultColWidth="9.00390625" defaultRowHeight="12.75"/>
  <cols>
    <col min="1" max="1" width="7.625" style="25" customWidth="1"/>
    <col min="2" max="2" width="45.125" style="17" customWidth="1"/>
    <col min="3" max="3" width="6.75390625" style="18" customWidth="1"/>
    <col min="4" max="5" width="0.12890625" style="18" customWidth="1"/>
    <col min="6" max="6" width="3.25390625" style="18" customWidth="1"/>
    <col min="7" max="7" width="3.125" style="18" customWidth="1"/>
    <col min="8" max="8" width="5.00390625" style="18" customWidth="1"/>
    <col min="9" max="9" width="2.125" style="18" customWidth="1"/>
    <col min="10" max="10" width="4.75390625" style="18" customWidth="1"/>
    <col min="11" max="11" width="3.125" style="18" customWidth="1"/>
    <col min="12" max="12" width="0.74609375" style="18" customWidth="1"/>
    <col min="13" max="13" width="3.375" style="18" customWidth="1"/>
    <col min="14" max="14" width="3.875" style="18" customWidth="1"/>
    <col min="15" max="15" width="10.375" style="7" customWidth="1"/>
    <col min="16" max="16" width="9.125" style="15" customWidth="1"/>
    <col min="17" max="17" width="12.75390625" style="15" customWidth="1"/>
    <col min="18" max="18" width="9.875" style="5" customWidth="1"/>
    <col min="19" max="16384" width="9.125" style="5" customWidth="1"/>
  </cols>
  <sheetData>
    <row r="1" spans="1:21" ht="18.75">
      <c r="A1" s="22"/>
      <c r="B1" s="8"/>
      <c r="C1" s="9"/>
      <c r="D1" s="9"/>
      <c r="E1" s="9"/>
      <c r="F1" s="9"/>
      <c r="G1" s="118" t="s">
        <v>43</v>
      </c>
      <c r="H1" s="118"/>
      <c r="I1" s="118"/>
      <c r="J1" s="118"/>
      <c r="K1" s="118"/>
      <c r="L1" s="118"/>
      <c r="M1" s="118"/>
      <c r="N1" s="118"/>
      <c r="O1" s="118"/>
      <c r="P1" s="20"/>
      <c r="Q1" s="20"/>
      <c r="R1" s="20"/>
      <c r="S1" s="20"/>
      <c r="T1" s="20"/>
      <c r="U1" s="20"/>
    </row>
    <row r="2" spans="1:21" ht="15.75">
      <c r="A2" s="22"/>
      <c r="B2" s="10"/>
      <c r="C2" s="11"/>
      <c r="D2" s="11"/>
      <c r="E2" s="11"/>
      <c r="F2" s="11"/>
      <c r="G2" s="115" t="s">
        <v>87</v>
      </c>
      <c r="H2" s="115"/>
      <c r="I2" s="115"/>
      <c r="J2" s="115"/>
      <c r="K2" s="115"/>
      <c r="L2" s="115"/>
      <c r="M2" s="115"/>
      <c r="N2" s="115"/>
      <c r="O2" s="115"/>
      <c r="P2" s="21"/>
      <c r="Q2" s="21"/>
      <c r="R2" s="21"/>
      <c r="S2" s="21"/>
      <c r="T2" s="21"/>
      <c r="U2" s="21"/>
    </row>
    <row r="3" spans="1:21" ht="15.75">
      <c r="A3" s="22"/>
      <c r="B3" s="10"/>
      <c r="C3" s="11"/>
      <c r="D3" s="11"/>
      <c r="E3" s="11"/>
      <c r="F3" s="11"/>
      <c r="G3" s="115" t="s">
        <v>88</v>
      </c>
      <c r="H3" s="115"/>
      <c r="I3" s="115"/>
      <c r="J3" s="115"/>
      <c r="K3" s="115"/>
      <c r="L3" s="115"/>
      <c r="M3" s="115"/>
      <c r="N3" s="115"/>
      <c r="O3" s="115"/>
      <c r="P3" s="21"/>
      <c r="Q3" s="21"/>
      <c r="R3" s="21"/>
      <c r="S3" s="21"/>
      <c r="T3" s="21"/>
      <c r="U3" s="21"/>
    </row>
    <row r="4" spans="1:21" ht="18.75">
      <c r="A4" s="121"/>
      <c r="B4" s="121"/>
      <c r="C4" s="122"/>
      <c r="D4" s="122"/>
      <c r="E4" s="122"/>
      <c r="F4" s="122"/>
      <c r="G4" s="119" t="s">
        <v>147</v>
      </c>
      <c r="H4" s="119"/>
      <c r="I4" s="119"/>
      <c r="J4" s="119"/>
      <c r="K4" s="119"/>
      <c r="L4" s="119"/>
      <c r="M4" s="119"/>
      <c r="N4" s="119"/>
      <c r="O4" s="119"/>
      <c r="P4" s="21"/>
      <c r="Q4" s="21"/>
      <c r="R4" s="21"/>
      <c r="S4" s="21"/>
      <c r="T4" s="21"/>
      <c r="U4" s="21"/>
    </row>
    <row r="5" spans="1:21" ht="15.75" customHeight="1">
      <c r="A5" s="24"/>
      <c r="B5" s="2"/>
      <c r="C5" s="1"/>
      <c r="D5" s="1"/>
      <c r="E5" s="1"/>
      <c r="F5" s="1"/>
      <c r="G5" s="120"/>
      <c r="H5" s="120"/>
      <c r="I5" s="120"/>
      <c r="J5" s="120"/>
      <c r="K5" s="120"/>
      <c r="L5" s="120"/>
      <c r="M5" s="120"/>
      <c r="N5" s="120"/>
      <c r="O5" s="120"/>
      <c r="P5" s="21"/>
      <c r="Q5" s="21"/>
      <c r="R5" s="21"/>
      <c r="S5" s="21"/>
      <c r="T5" s="21"/>
      <c r="U5" s="21"/>
    </row>
    <row r="6" spans="1:21" ht="15">
      <c r="A6" s="116" t="s">
        <v>89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9"/>
      <c r="Q6" s="19"/>
      <c r="R6" s="19"/>
      <c r="S6" s="19"/>
      <c r="T6" s="19"/>
      <c r="U6" s="19"/>
    </row>
    <row r="7" spans="1:21" ht="25.5" customHeight="1" thickBo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4"/>
      <c r="Q7" s="4"/>
      <c r="R7" s="4"/>
      <c r="S7" s="4"/>
      <c r="T7" s="4"/>
      <c r="U7" s="4"/>
    </row>
    <row r="8" spans="1:21" ht="9.75" customHeight="1" hidden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4"/>
      <c r="Q8" s="4"/>
      <c r="R8" s="4"/>
      <c r="S8" s="4"/>
      <c r="T8" s="4"/>
      <c r="U8" s="4"/>
    </row>
    <row r="9" spans="1:15" ht="96" customHeight="1">
      <c r="A9" s="55" t="s">
        <v>3</v>
      </c>
      <c r="B9" s="31" t="s">
        <v>4</v>
      </c>
      <c r="C9" s="52" t="s">
        <v>56</v>
      </c>
      <c r="D9" s="32"/>
      <c r="E9" s="32"/>
      <c r="F9" s="117" t="s">
        <v>16</v>
      </c>
      <c r="G9" s="117"/>
      <c r="H9" s="117" t="s">
        <v>57</v>
      </c>
      <c r="I9" s="117"/>
      <c r="J9" s="117" t="s">
        <v>1</v>
      </c>
      <c r="K9" s="117"/>
      <c r="L9" s="117"/>
      <c r="M9" s="117" t="s">
        <v>2</v>
      </c>
      <c r="N9" s="117"/>
      <c r="O9" s="33" t="s">
        <v>91</v>
      </c>
    </row>
    <row r="10" spans="1:15" ht="30.75" customHeight="1">
      <c r="A10" s="56"/>
      <c r="B10" s="65" t="s">
        <v>37</v>
      </c>
      <c r="C10" s="28" t="s">
        <v>58</v>
      </c>
      <c r="D10" s="27"/>
      <c r="E10" s="27"/>
      <c r="F10" s="91"/>
      <c r="G10" s="91"/>
      <c r="H10" s="91"/>
      <c r="I10" s="91"/>
      <c r="J10" s="91"/>
      <c r="K10" s="91"/>
      <c r="L10" s="91"/>
      <c r="M10" s="91"/>
      <c r="N10" s="91"/>
      <c r="O10" s="43">
        <f>O11+O128</f>
        <v>62769.600000000006</v>
      </c>
    </row>
    <row r="11" spans="1:15" ht="30.75" customHeight="1">
      <c r="A11" s="57" t="s">
        <v>54</v>
      </c>
      <c r="B11" s="28" t="s">
        <v>38</v>
      </c>
      <c r="C11" s="28" t="s">
        <v>58</v>
      </c>
      <c r="D11" s="27"/>
      <c r="E11" s="27"/>
      <c r="F11" s="91"/>
      <c r="G11" s="91"/>
      <c r="H11" s="91"/>
      <c r="I11" s="91"/>
      <c r="J11" s="91"/>
      <c r="K11" s="91"/>
      <c r="L11" s="91"/>
      <c r="M11" s="91"/>
      <c r="N11" s="91"/>
      <c r="O11" s="44">
        <f>O12+O49+O53+O59+O77+O105+O112+O120+O123</f>
        <v>48640.600000000006</v>
      </c>
    </row>
    <row r="12" spans="1:15" ht="19.5" customHeight="1">
      <c r="A12" s="56"/>
      <c r="B12" s="30" t="s">
        <v>17</v>
      </c>
      <c r="C12" s="28" t="s">
        <v>58</v>
      </c>
      <c r="D12" s="27"/>
      <c r="E12" s="27"/>
      <c r="F12" s="91" t="s">
        <v>5</v>
      </c>
      <c r="G12" s="91"/>
      <c r="H12" s="91" t="s">
        <v>11</v>
      </c>
      <c r="I12" s="91"/>
      <c r="J12" s="91" t="s">
        <v>103</v>
      </c>
      <c r="K12" s="91"/>
      <c r="L12" s="91"/>
      <c r="M12" s="91" t="s">
        <v>14</v>
      </c>
      <c r="N12" s="91"/>
      <c r="O12" s="29">
        <f>O13+O17+O30+O33</f>
        <v>12144.4</v>
      </c>
    </row>
    <row r="13" spans="1:15" ht="42" customHeight="1">
      <c r="A13" s="57"/>
      <c r="B13" s="28" t="s">
        <v>55</v>
      </c>
      <c r="C13" s="28" t="s">
        <v>58</v>
      </c>
      <c r="D13" s="27"/>
      <c r="E13" s="27"/>
      <c r="F13" s="91" t="s">
        <v>5</v>
      </c>
      <c r="G13" s="91"/>
      <c r="H13" s="91" t="s">
        <v>7</v>
      </c>
      <c r="I13" s="91"/>
      <c r="J13" s="91" t="s">
        <v>103</v>
      </c>
      <c r="K13" s="91"/>
      <c r="L13" s="91"/>
      <c r="M13" s="91" t="s">
        <v>14</v>
      </c>
      <c r="N13" s="91"/>
      <c r="O13" s="29">
        <f>O14</f>
        <v>300</v>
      </c>
    </row>
    <row r="14" spans="1:15" ht="56.25" customHeight="1">
      <c r="A14" s="56"/>
      <c r="B14" s="30" t="s">
        <v>22</v>
      </c>
      <c r="C14" s="28" t="s">
        <v>58</v>
      </c>
      <c r="D14" s="27"/>
      <c r="E14" s="27"/>
      <c r="F14" s="91" t="s">
        <v>5</v>
      </c>
      <c r="G14" s="91"/>
      <c r="H14" s="91" t="s">
        <v>7</v>
      </c>
      <c r="I14" s="91"/>
      <c r="J14" s="91" t="s">
        <v>103</v>
      </c>
      <c r="K14" s="91"/>
      <c r="L14" s="91"/>
      <c r="M14" s="91" t="s">
        <v>14</v>
      </c>
      <c r="N14" s="91"/>
      <c r="O14" s="29">
        <f>O15</f>
        <v>300</v>
      </c>
    </row>
    <row r="15" spans="1:15" ht="40.5" customHeight="1">
      <c r="A15" s="56"/>
      <c r="B15" s="60" t="s">
        <v>150</v>
      </c>
      <c r="C15" s="28" t="s">
        <v>58</v>
      </c>
      <c r="D15" s="27"/>
      <c r="E15" s="27" t="s">
        <v>58</v>
      </c>
      <c r="F15" s="91" t="s">
        <v>5</v>
      </c>
      <c r="G15" s="91"/>
      <c r="H15" s="91" t="s">
        <v>7</v>
      </c>
      <c r="I15" s="91"/>
      <c r="J15" s="91" t="s">
        <v>145</v>
      </c>
      <c r="K15" s="91"/>
      <c r="L15" s="91"/>
      <c r="M15" s="91" t="s">
        <v>14</v>
      </c>
      <c r="N15" s="91"/>
      <c r="O15" s="29">
        <f>O16</f>
        <v>300</v>
      </c>
    </row>
    <row r="16" spans="1:15" ht="55.5" customHeight="1">
      <c r="A16" s="56"/>
      <c r="B16" s="58" t="s">
        <v>85</v>
      </c>
      <c r="C16" s="28" t="s">
        <v>58</v>
      </c>
      <c r="D16" s="27"/>
      <c r="E16" s="27"/>
      <c r="F16" s="92" t="s">
        <v>5</v>
      </c>
      <c r="G16" s="92"/>
      <c r="H16" s="92" t="s">
        <v>7</v>
      </c>
      <c r="I16" s="92"/>
      <c r="J16" s="92" t="s">
        <v>145</v>
      </c>
      <c r="K16" s="92"/>
      <c r="L16" s="92"/>
      <c r="M16" s="92" t="s">
        <v>64</v>
      </c>
      <c r="N16" s="92"/>
      <c r="O16" s="39">
        <v>300</v>
      </c>
    </row>
    <row r="17" spans="1:15" ht="12.75">
      <c r="A17" s="56"/>
      <c r="B17" s="30" t="s">
        <v>39</v>
      </c>
      <c r="C17" s="28" t="s">
        <v>58</v>
      </c>
      <c r="D17" s="38"/>
      <c r="E17" s="38"/>
      <c r="F17" s="91" t="s">
        <v>5</v>
      </c>
      <c r="G17" s="91"/>
      <c r="H17" s="91" t="s">
        <v>8</v>
      </c>
      <c r="I17" s="91"/>
      <c r="J17" s="91" t="s">
        <v>18</v>
      </c>
      <c r="K17" s="91"/>
      <c r="L17" s="91"/>
      <c r="M17" s="91" t="s">
        <v>14</v>
      </c>
      <c r="N17" s="91"/>
      <c r="O17" s="29">
        <f>O18</f>
        <v>10000.66</v>
      </c>
    </row>
    <row r="18" spans="1:15" ht="47.25" customHeight="1">
      <c r="A18" s="56"/>
      <c r="B18" s="30" t="s">
        <v>20</v>
      </c>
      <c r="C18" s="28" t="s">
        <v>58</v>
      </c>
      <c r="D18" s="36"/>
      <c r="E18" s="36"/>
      <c r="F18" s="91" t="s">
        <v>5</v>
      </c>
      <c r="G18" s="91"/>
      <c r="H18" s="91" t="s">
        <v>8</v>
      </c>
      <c r="I18" s="91"/>
      <c r="J18" s="91" t="s">
        <v>67</v>
      </c>
      <c r="K18" s="91"/>
      <c r="L18" s="91"/>
      <c r="M18" s="91" t="s">
        <v>14</v>
      </c>
      <c r="N18" s="91"/>
      <c r="O18" s="29">
        <f>O19</f>
        <v>10000.66</v>
      </c>
    </row>
    <row r="19" spans="1:15" ht="12.75">
      <c r="A19" s="56"/>
      <c r="B19" s="30" t="s">
        <v>23</v>
      </c>
      <c r="C19" s="28" t="s">
        <v>58</v>
      </c>
      <c r="D19" s="28"/>
      <c r="E19" s="28"/>
      <c r="F19" s="91" t="s">
        <v>5</v>
      </c>
      <c r="G19" s="91"/>
      <c r="H19" s="91" t="s">
        <v>8</v>
      </c>
      <c r="I19" s="91"/>
      <c r="J19" s="91" t="s">
        <v>93</v>
      </c>
      <c r="K19" s="91"/>
      <c r="L19" s="91"/>
      <c r="M19" s="91" t="s">
        <v>14</v>
      </c>
      <c r="N19" s="91"/>
      <c r="O19" s="29">
        <f>O20+O22+O26+O28+O24</f>
        <v>10000.66</v>
      </c>
    </row>
    <row r="20" spans="1:15" ht="54.75" customHeight="1">
      <c r="A20" s="56"/>
      <c r="B20" s="68" t="s">
        <v>94</v>
      </c>
      <c r="C20" s="28" t="s">
        <v>58</v>
      </c>
      <c r="D20" s="36"/>
      <c r="E20" s="36"/>
      <c r="F20" s="91" t="s">
        <v>5</v>
      </c>
      <c r="G20" s="91"/>
      <c r="H20" s="91" t="s">
        <v>8</v>
      </c>
      <c r="I20" s="91"/>
      <c r="J20" s="92" t="s">
        <v>92</v>
      </c>
      <c r="K20" s="92"/>
      <c r="L20" s="92"/>
      <c r="M20" s="91" t="s">
        <v>14</v>
      </c>
      <c r="N20" s="91"/>
      <c r="O20" s="29">
        <f>O21</f>
        <v>6743.7</v>
      </c>
    </row>
    <row r="21" spans="1:15" ht="42" customHeight="1">
      <c r="A21" s="56"/>
      <c r="B21" s="59" t="s">
        <v>71</v>
      </c>
      <c r="C21" s="28" t="s">
        <v>58</v>
      </c>
      <c r="D21" s="38"/>
      <c r="E21" s="38"/>
      <c r="F21" s="91" t="s">
        <v>5</v>
      </c>
      <c r="G21" s="91"/>
      <c r="H21" s="91" t="s">
        <v>8</v>
      </c>
      <c r="I21" s="91"/>
      <c r="J21" s="92" t="s">
        <v>92</v>
      </c>
      <c r="K21" s="92"/>
      <c r="L21" s="92"/>
      <c r="M21" s="92" t="s">
        <v>65</v>
      </c>
      <c r="N21" s="92"/>
      <c r="O21" s="39">
        <v>6743.7</v>
      </c>
    </row>
    <row r="22" spans="1:15" ht="46.5" customHeight="1">
      <c r="A22" s="56"/>
      <c r="B22" s="68" t="s">
        <v>96</v>
      </c>
      <c r="C22" s="28" t="s">
        <v>58</v>
      </c>
      <c r="D22" s="36"/>
      <c r="E22" s="36"/>
      <c r="F22" s="91" t="s">
        <v>5</v>
      </c>
      <c r="G22" s="91"/>
      <c r="H22" s="91" t="s">
        <v>8</v>
      </c>
      <c r="I22" s="91"/>
      <c r="J22" s="91" t="s">
        <v>95</v>
      </c>
      <c r="K22" s="91"/>
      <c r="L22" s="91"/>
      <c r="M22" s="91" t="s">
        <v>14</v>
      </c>
      <c r="N22" s="91"/>
      <c r="O22" s="29">
        <f>O23</f>
        <v>1090</v>
      </c>
    </row>
    <row r="23" spans="1:15" ht="39" customHeight="1">
      <c r="A23" s="56"/>
      <c r="B23" s="59" t="s">
        <v>71</v>
      </c>
      <c r="C23" s="28" t="s">
        <v>58</v>
      </c>
      <c r="D23" s="38"/>
      <c r="E23" s="38"/>
      <c r="F23" s="91" t="s">
        <v>5</v>
      </c>
      <c r="G23" s="91"/>
      <c r="H23" s="91" t="s">
        <v>8</v>
      </c>
      <c r="I23" s="91"/>
      <c r="J23" s="92" t="s">
        <v>95</v>
      </c>
      <c r="K23" s="92"/>
      <c r="L23" s="92"/>
      <c r="M23" s="92" t="s">
        <v>65</v>
      </c>
      <c r="N23" s="92"/>
      <c r="O23" s="39">
        <v>1090</v>
      </c>
    </row>
    <row r="24" spans="1:15" ht="63" customHeight="1">
      <c r="A24" s="56"/>
      <c r="B24" s="68" t="s">
        <v>149</v>
      </c>
      <c r="C24" s="28" t="s">
        <v>58</v>
      </c>
      <c r="D24" s="38"/>
      <c r="E24" s="38"/>
      <c r="F24" s="91" t="s">
        <v>5</v>
      </c>
      <c r="G24" s="91"/>
      <c r="H24" s="91" t="s">
        <v>8</v>
      </c>
      <c r="I24" s="91"/>
      <c r="J24" s="91" t="s">
        <v>99</v>
      </c>
      <c r="K24" s="91"/>
      <c r="L24" s="91"/>
      <c r="M24" s="91" t="s">
        <v>14</v>
      </c>
      <c r="N24" s="91"/>
      <c r="O24" s="29">
        <f>O25</f>
        <v>520</v>
      </c>
    </row>
    <row r="25" spans="1:15" ht="39" customHeight="1">
      <c r="A25" s="56"/>
      <c r="B25" s="59" t="s">
        <v>71</v>
      </c>
      <c r="C25" s="28" t="s">
        <v>58</v>
      </c>
      <c r="D25" s="38"/>
      <c r="E25" s="38"/>
      <c r="F25" s="91" t="s">
        <v>5</v>
      </c>
      <c r="G25" s="91"/>
      <c r="H25" s="91" t="s">
        <v>8</v>
      </c>
      <c r="I25" s="91"/>
      <c r="J25" s="92" t="s">
        <v>99</v>
      </c>
      <c r="K25" s="92"/>
      <c r="L25" s="92"/>
      <c r="M25" s="92" t="s">
        <v>65</v>
      </c>
      <c r="N25" s="92"/>
      <c r="O25" s="39">
        <v>520</v>
      </c>
    </row>
    <row r="26" spans="1:15" ht="52.5" customHeight="1">
      <c r="A26" s="56"/>
      <c r="B26" s="61" t="s">
        <v>151</v>
      </c>
      <c r="C26" s="28" t="s">
        <v>58</v>
      </c>
      <c r="D26" s="38"/>
      <c r="E26" s="38"/>
      <c r="F26" s="91" t="s">
        <v>5</v>
      </c>
      <c r="G26" s="91"/>
      <c r="H26" s="91" t="s">
        <v>8</v>
      </c>
      <c r="I26" s="91"/>
      <c r="J26" s="91" t="s">
        <v>99</v>
      </c>
      <c r="K26" s="91"/>
      <c r="L26" s="91"/>
      <c r="M26" s="91" t="s">
        <v>14</v>
      </c>
      <c r="N26" s="91"/>
      <c r="O26" s="29">
        <f>O27</f>
        <v>44</v>
      </c>
    </row>
    <row r="27" spans="1:15" ht="41.25" customHeight="1">
      <c r="A27" s="56"/>
      <c r="B27" s="59" t="s">
        <v>72</v>
      </c>
      <c r="C27" s="28" t="s">
        <v>58</v>
      </c>
      <c r="D27" s="38"/>
      <c r="E27" s="38"/>
      <c r="F27" s="91" t="s">
        <v>5</v>
      </c>
      <c r="G27" s="91"/>
      <c r="H27" s="91" t="s">
        <v>8</v>
      </c>
      <c r="I27" s="91"/>
      <c r="J27" s="92" t="s">
        <v>99</v>
      </c>
      <c r="K27" s="92"/>
      <c r="L27" s="92"/>
      <c r="M27" s="92" t="s">
        <v>66</v>
      </c>
      <c r="N27" s="92"/>
      <c r="O27" s="39">
        <v>44</v>
      </c>
    </row>
    <row r="28" spans="1:15" ht="49.5" customHeight="1">
      <c r="A28" s="56"/>
      <c r="B28" s="61" t="s">
        <v>151</v>
      </c>
      <c r="C28" s="28" t="s">
        <v>58</v>
      </c>
      <c r="D28" s="38"/>
      <c r="E28" s="38"/>
      <c r="F28" s="91" t="s">
        <v>5</v>
      </c>
      <c r="G28" s="91"/>
      <c r="H28" s="91" t="s">
        <v>8</v>
      </c>
      <c r="I28" s="91"/>
      <c r="J28" s="91" t="s">
        <v>99</v>
      </c>
      <c r="K28" s="91"/>
      <c r="L28" s="91"/>
      <c r="M28" s="91" t="s">
        <v>14</v>
      </c>
      <c r="N28" s="91"/>
      <c r="O28" s="29">
        <f>O29</f>
        <v>1602.96</v>
      </c>
    </row>
    <row r="29" spans="1:15" ht="27" customHeight="1">
      <c r="A29" s="56"/>
      <c r="B29" s="63" t="s">
        <v>69</v>
      </c>
      <c r="C29" s="28" t="s">
        <v>58</v>
      </c>
      <c r="D29" s="38"/>
      <c r="E29" s="38"/>
      <c r="F29" s="91" t="s">
        <v>5</v>
      </c>
      <c r="G29" s="91"/>
      <c r="H29" s="91" t="s">
        <v>8</v>
      </c>
      <c r="I29" s="91"/>
      <c r="J29" s="92" t="s">
        <v>99</v>
      </c>
      <c r="K29" s="92"/>
      <c r="L29" s="92"/>
      <c r="M29" s="92" t="s">
        <v>68</v>
      </c>
      <c r="N29" s="92"/>
      <c r="O29" s="39">
        <v>1602.96</v>
      </c>
    </row>
    <row r="30" spans="1:15" ht="12.75" customHeight="1">
      <c r="A30" s="56"/>
      <c r="B30" s="30" t="s">
        <v>24</v>
      </c>
      <c r="C30" s="28" t="s">
        <v>58</v>
      </c>
      <c r="D30" s="50"/>
      <c r="E30" s="50"/>
      <c r="F30" s="98" t="s">
        <v>5</v>
      </c>
      <c r="G30" s="99"/>
      <c r="H30" s="98" t="s">
        <v>51</v>
      </c>
      <c r="I30" s="99"/>
      <c r="J30" s="98" t="s">
        <v>103</v>
      </c>
      <c r="K30" s="103"/>
      <c r="L30" s="99"/>
      <c r="M30" s="98" t="s">
        <v>14</v>
      </c>
      <c r="N30" s="99"/>
      <c r="O30" s="29">
        <f>O31</f>
        <v>200</v>
      </c>
    </row>
    <row r="31" spans="1:15" ht="24.75" customHeight="1">
      <c r="A31" s="56"/>
      <c r="B31" s="70" t="s">
        <v>114</v>
      </c>
      <c r="C31" s="28" t="s">
        <v>58</v>
      </c>
      <c r="D31" s="49"/>
      <c r="E31" s="49"/>
      <c r="F31" s="98" t="s">
        <v>5</v>
      </c>
      <c r="G31" s="99"/>
      <c r="H31" s="98" t="s">
        <v>51</v>
      </c>
      <c r="I31" s="99"/>
      <c r="J31" s="100" t="s">
        <v>115</v>
      </c>
      <c r="K31" s="101"/>
      <c r="L31" s="102"/>
      <c r="M31" s="100" t="s">
        <v>14</v>
      </c>
      <c r="N31" s="102"/>
      <c r="O31" s="39">
        <f>O32</f>
        <v>200</v>
      </c>
    </row>
    <row r="32" spans="1:15" ht="12.75" customHeight="1">
      <c r="A32" s="56"/>
      <c r="B32" s="37" t="s">
        <v>74</v>
      </c>
      <c r="C32" s="28" t="s">
        <v>58</v>
      </c>
      <c r="D32" s="49"/>
      <c r="E32" s="49"/>
      <c r="F32" s="98" t="s">
        <v>5</v>
      </c>
      <c r="G32" s="99"/>
      <c r="H32" s="98" t="s">
        <v>51</v>
      </c>
      <c r="I32" s="99"/>
      <c r="J32" s="100" t="s">
        <v>115</v>
      </c>
      <c r="K32" s="101"/>
      <c r="L32" s="102"/>
      <c r="M32" s="100" t="s">
        <v>73</v>
      </c>
      <c r="N32" s="102"/>
      <c r="O32" s="39">
        <v>200</v>
      </c>
    </row>
    <row r="33" spans="1:15" ht="15" customHeight="1">
      <c r="A33" s="56"/>
      <c r="B33" s="30" t="s">
        <v>25</v>
      </c>
      <c r="C33" s="28" t="s">
        <v>58</v>
      </c>
      <c r="D33" s="50"/>
      <c r="E33" s="50"/>
      <c r="F33" s="98" t="s">
        <v>5</v>
      </c>
      <c r="G33" s="99"/>
      <c r="H33" s="98" t="s">
        <v>52</v>
      </c>
      <c r="I33" s="99"/>
      <c r="J33" s="98" t="s">
        <v>116</v>
      </c>
      <c r="K33" s="103"/>
      <c r="L33" s="99"/>
      <c r="M33" s="98" t="s">
        <v>19</v>
      </c>
      <c r="N33" s="99"/>
      <c r="O33" s="29">
        <f>O36+O44+O34</f>
        <v>1643.7399999999998</v>
      </c>
    </row>
    <row r="34" spans="1:15" ht="83.25" customHeight="1">
      <c r="A34" s="56"/>
      <c r="B34" s="68" t="s">
        <v>97</v>
      </c>
      <c r="C34" s="28" t="s">
        <v>58</v>
      </c>
      <c r="D34" s="36"/>
      <c r="E34" s="36"/>
      <c r="F34" s="91" t="s">
        <v>5</v>
      </c>
      <c r="G34" s="91"/>
      <c r="H34" s="91" t="s">
        <v>52</v>
      </c>
      <c r="I34" s="91"/>
      <c r="J34" s="91" t="s">
        <v>98</v>
      </c>
      <c r="K34" s="91"/>
      <c r="L34" s="91"/>
      <c r="M34" s="91" t="s">
        <v>14</v>
      </c>
      <c r="N34" s="91"/>
      <c r="O34" s="29">
        <f>O35</f>
        <v>513.1</v>
      </c>
    </row>
    <row r="35" spans="1:15" ht="38.25" customHeight="1">
      <c r="A35" s="56"/>
      <c r="B35" s="59" t="s">
        <v>71</v>
      </c>
      <c r="C35" s="28" t="s">
        <v>58</v>
      </c>
      <c r="D35" s="38"/>
      <c r="E35" s="38"/>
      <c r="F35" s="91" t="s">
        <v>5</v>
      </c>
      <c r="G35" s="91"/>
      <c r="H35" s="91" t="s">
        <v>52</v>
      </c>
      <c r="I35" s="91"/>
      <c r="J35" s="92" t="s">
        <v>98</v>
      </c>
      <c r="K35" s="92"/>
      <c r="L35" s="92"/>
      <c r="M35" s="92" t="s">
        <v>65</v>
      </c>
      <c r="N35" s="92"/>
      <c r="O35" s="39">
        <v>513.1</v>
      </c>
    </row>
    <row r="36" spans="1:15" ht="15" customHeight="1">
      <c r="A36" s="56"/>
      <c r="B36" s="30" t="s">
        <v>70</v>
      </c>
      <c r="C36" s="28" t="s">
        <v>58</v>
      </c>
      <c r="D36" s="38"/>
      <c r="E36" s="38"/>
      <c r="F36" s="91" t="s">
        <v>5</v>
      </c>
      <c r="G36" s="91"/>
      <c r="H36" s="91" t="s">
        <v>11</v>
      </c>
      <c r="I36" s="91"/>
      <c r="J36" s="91" t="s">
        <v>103</v>
      </c>
      <c r="K36" s="91"/>
      <c r="L36" s="91"/>
      <c r="M36" s="91" t="s">
        <v>14</v>
      </c>
      <c r="N36" s="91"/>
      <c r="O36" s="29">
        <f>O37</f>
        <v>386.24</v>
      </c>
    </row>
    <row r="37" spans="1:15" ht="18" customHeight="1">
      <c r="A37" s="56"/>
      <c r="B37" s="37" t="s">
        <v>45</v>
      </c>
      <c r="C37" s="28" t="s">
        <v>58</v>
      </c>
      <c r="D37" s="38"/>
      <c r="E37" s="38"/>
      <c r="F37" s="91" t="s">
        <v>5</v>
      </c>
      <c r="G37" s="91"/>
      <c r="H37" s="91" t="s">
        <v>52</v>
      </c>
      <c r="I37" s="91"/>
      <c r="J37" s="92" t="s">
        <v>102</v>
      </c>
      <c r="K37" s="92"/>
      <c r="L37" s="92"/>
      <c r="M37" s="92" t="s">
        <v>14</v>
      </c>
      <c r="N37" s="92"/>
      <c r="O37" s="39">
        <f>O38+O39+O40+O41+O42+O43</f>
        <v>386.24</v>
      </c>
    </row>
    <row r="38" spans="1:15" ht="27.75" customHeight="1">
      <c r="A38" s="56"/>
      <c r="B38" s="69" t="s">
        <v>100</v>
      </c>
      <c r="C38" s="28" t="s">
        <v>58</v>
      </c>
      <c r="D38" s="38"/>
      <c r="E38" s="38"/>
      <c r="F38" s="91" t="s">
        <v>5</v>
      </c>
      <c r="G38" s="91"/>
      <c r="H38" s="91" t="s">
        <v>52</v>
      </c>
      <c r="I38" s="91"/>
      <c r="J38" s="92" t="s">
        <v>101</v>
      </c>
      <c r="K38" s="92"/>
      <c r="L38" s="92"/>
      <c r="M38" s="92" t="s">
        <v>14</v>
      </c>
      <c r="N38" s="92"/>
      <c r="O38" s="39">
        <v>35.7</v>
      </c>
    </row>
    <row r="39" spans="1:15" ht="44.25" customHeight="1">
      <c r="A39" s="56"/>
      <c r="B39" s="69" t="s">
        <v>104</v>
      </c>
      <c r="C39" s="28" t="s">
        <v>58</v>
      </c>
      <c r="D39" s="38"/>
      <c r="E39" s="38"/>
      <c r="F39" s="91" t="s">
        <v>5</v>
      </c>
      <c r="G39" s="91"/>
      <c r="H39" s="91" t="s">
        <v>52</v>
      </c>
      <c r="I39" s="91"/>
      <c r="J39" s="92" t="s">
        <v>105</v>
      </c>
      <c r="K39" s="92"/>
      <c r="L39" s="92"/>
      <c r="M39" s="92" t="s">
        <v>14</v>
      </c>
      <c r="N39" s="92"/>
      <c r="O39" s="39">
        <v>64.6</v>
      </c>
    </row>
    <row r="40" spans="1:15" ht="31.5" customHeight="1">
      <c r="A40" s="56"/>
      <c r="B40" s="69" t="s">
        <v>106</v>
      </c>
      <c r="C40" s="28" t="s">
        <v>58</v>
      </c>
      <c r="D40" s="38"/>
      <c r="E40" s="38"/>
      <c r="F40" s="91" t="s">
        <v>5</v>
      </c>
      <c r="G40" s="91"/>
      <c r="H40" s="91" t="s">
        <v>52</v>
      </c>
      <c r="I40" s="91"/>
      <c r="J40" s="92" t="s">
        <v>107</v>
      </c>
      <c r="K40" s="92"/>
      <c r="L40" s="92"/>
      <c r="M40" s="92" t="s">
        <v>14</v>
      </c>
      <c r="N40" s="92"/>
      <c r="O40" s="39">
        <v>41.3</v>
      </c>
    </row>
    <row r="41" spans="1:15" ht="41.25" customHeight="1">
      <c r="A41" s="56"/>
      <c r="B41" s="69" t="s">
        <v>108</v>
      </c>
      <c r="C41" s="28" t="s">
        <v>58</v>
      </c>
      <c r="D41" s="38"/>
      <c r="E41" s="38"/>
      <c r="F41" s="91" t="s">
        <v>5</v>
      </c>
      <c r="G41" s="91"/>
      <c r="H41" s="91" t="s">
        <v>52</v>
      </c>
      <c r="I41" s="91"/>
      <c r="J41" s="92" t="s">
        <v>109</v>
      </c>
      <c r="K41" s="92"/>
      <c r="L41" s="92"/>
      <c r="M41" s="92" t="s">
        <v>14</v>
      </c>
      <c r="N41" s="92"/>
      <c r="O41" s="39">
        <v>33.88</v>
      </c>
    </row>
    <row r="42" spans="1:15" ht="45.75" customHeight="1">
      <c r="A42" s="56"/>
      <c r="B42" s="69" t="s">
        <v>110</v>
      </c>
      <c r="C42" s="28" t="s">
        <v>58</v>
      </c>
      <c r="D42" s="38"/>
      <c r="E42" s="38"/>
      <c r="F42" s="91" t="s">
        <v>5</v>
      </c>
      <c r="G42" s="91"/>
      <c r="H42" s="91" t="s">
        <v>52</v>
      </c>
      <c r="I42" s="91"/>
      <c r="J42" s="92" t="s">
        <v>111</v>
      </c>
      <c r="K42" s="92"/>
      <c r="L42" s="92"/>
      <c r="M42" s="92" t="s">
        <v>14</v>
      </c>
      <c r="N42" s="92"/>
      <c r="O42" s="39">
        <v>109.1</v>
      </c>
    </row>
    <row r="43" spans="1:15" ht="41.25" customHeight="1">
      <c r="A43" s="56"/>
      <c r="B43" s="69" t="s">
        <v>112</v>
      </c>
      <c r="C43" s="28" t="s">
        <v>58</v>
      </c>
      <c r="D43" s="38"/>
      <c r="E43" s="38"/>
      <c r="F43" s="91" t="s">
        <v>5</v>
      </c>
      <c r="G43" s="91"/>
      <c r="H43" s="91" t="s">
        <v>52</v>
      </c>
      <c r="I43" s="91"/>
      <c r="J43" s="92" t="s">
        <v>113</v>
      </c>
      <c r="K43" s="92"/>
      <c r="L43" s="92"/>
      <c r="M43" s="92" t="s">
        <v>14</v>
      </c>
      <c r="N43" s="92"/>
      <c r="O43" s="39">
        <v>101.66</v>
      </c>
    </row>
    <row r="44" spans="1:15" ht="35.25" customHeight="1">
      <c r="A44" s="56"/>
      <c r="B44" s="90" t="s">
        <v>183</v>
      </c>
      <c r="C44" s="28" t="s">
        <v>58</v>
      </c>
      <c r="D44" s="50"/>
      <c r="E44" s="50"/>
      <c r="F44" s="98" t="s">
        <v>5</v>
      </c>
      <c r="G44" s="99"/>
      <c r="H44" s="98" t="s">
        <v>52</v>
      </c>
      <c r="I44" s="99"/>
      <c r="J44" s="98" t="s">
        <v>116</v>
      </c>
      <c r="K44" s="103"/>
      <c r="L44" s="99"/>
      <c r="M44" s="98" t="s">
        <v>19</v>
      </c>
      <c r="N44" s="99"/>
      <c r="O44" s="29">
        <f>O45+O47</f>
        <v>744.4</v>
      </c>
    </row>
    <row r="45" spans="1:15" ht="44.25" customHeight="1">
      <c r="A45" s="56"/>
      <c r="B45" s="90" t="s">
        <v>117</v>
      </c>
      <c r="C45" s="28" t="s">
        <v>58</v>
      </c>
      <c r="D45" s="50"/>
      <c r="E45" s="50"/>
      <c r="F45" s="98" t="s">
        <v>5</v>
      </c>
      <c r="G45" s="99"/>
      <c r="H45" s="98" t="s">
        <v>52</v>
      </c>
      <c r="I45" s="99"/>
      <c r="J45" s="98" t="s">
        <v>118</v>
      </c>
      <c r="K45" s="103"/>
      <c r="L45" s="99"/>
      <c r="M45" s="98" t="s">
        <v>14</v>
      </c>
      <c r="N45" s="99"/>
      <c r="O45" s="29">
        <f>O46</f>
        <v>173</v>
      </c>
    </row>
    <row r="46" spans="1:15" ht="28.5" customHeight="1">
      <c r="A46" s="56"/>
      <c r="B46" s="59" t="s">
        <v>69</v>
      </c>
      <c r="C46" s="28" t="s">
        <v>58</v>
      </c>
      <c r="D46" s="51"/>
      <c r="E46" s="51"/>
      <c r="F46" s="98" t="s">
        <v>5</v>
      </c>
      <c r="G46" s="99"/>
      <c r="H46" s="98" t="s">
        <v>52</v>
      </c>
      <c r="I46" s="99"/>
      <c r="J46" s="100" t="s">
        <v>118</v>
      </c>
      <c r="K46" s="101"/>
      <c r="L46" s="102"/>
      <c r="M46" s="100" t="s">
        <v>68</v>
      </c>
      <c r="N46" s="102"/>
      <c r="O46" s="39">
        <v>173</v>
      </c>
    </row>
    <row r="47" spans="1:15" ht="90" customHeight="1">
      <c r="A47" s="56"/>
      <c r="B47" s="85" t="s">
        <v>153</v>
      </c>
      <c r="C47" s="28" t="s">
        <v>58</v>
      </c>
      <c r="D47" s="50"/>
      <c r="E47" s="50"/>
      <c r="F47" s="98" t="s">
        <v>5</v>
      </c>
      <c r="G47" s="99"/>
      <c r="H47" s="98" t="s">
        <v>52</v>
      </c>
      <c r="I47" s="99"/>
      <c r="J47" s="98" t="s">
        <v>152</v>
      </c>
      <c r="K47" s="103"/>
      <c r="L47" s="99"/>
      <c r="M47" s="98" t="s">
        <v>14</v>
      </c>
      <c r="N47" s="99"/>
      <c r="O47" s="29">
        <f>O48</f>
        <v>571.4</v>
      </c>
    </row>
    <row r="48" spans="1:15" ht="28.5" customHeight="1">
      <c r="A48" s="56"/>
      <c r="B48" s="59" t="s">
        <v>69</v>
      </c>
      <c r="C48" s="28" t="s">
        <v>58</v>
      </c>
      <c r="D48" s="51"/>
      <c r="E48" s="51"/>
      <c r="F48" s="98" t="s">
        <v>5</v>
      </c>
      <c r="G48" s="99"/>
      <c r="H48" s="98" t="s">
        <v>52</v>
      </c>
      <c r="I48" s="99"/>
      <c r="J48" s="100" t="s">
        <v>152</v>
      </c>
      <c r="K48" s="101"/>
      <c r="L48" s="102"/>
      <c r="M48" s="100" t="s">
        <v>68</v>
      </c>
      <c r="N48" s="102"/>
      <c r="O48" s="39">
        <v>571.4</v>
      </c>
    </row>
    <row r="49" spans="1:15" ht="12.75" customHeight="1">
      <c r="A49" s="56"/>
      <c r="B49" s="30" t="s">
        <v>40</v>
      </c>
      <c r="C49" s="28" t="s">
        <v>58</v>
      </c>
      <c r="D49" s="51"/>
      <c r="E49" s="51"/>
      <c r="F49" s="98" t="s">
        <v>6</v>
      </c>
      <c r="G49" s="99"/>
      <c r="H49" s="98" t="s">
        <v>11</v>
      </c>
      <c r="I49" s="99"/>
      <c r="J49" s="98" t="s">
        <v>103</v>
      </c>
      <c r="K49" s="103"/>
      <c r="L49" s="99"/>
      <c r="M49" s="98" t="s">
        <v>14</v>
      </c>
      <c r="N49" s="99"/>
      <c r="O49" s="29">
        <f>O50</f>
        <v>400.5</v>
      </c>
    </row>
    <row r="50" spans="1:15" ht="12.75" customHeight="1">
      <c r="A50" s="56"/>
      <c r="B50" s="30" t="s">
        <v>41</v>
      </c>
      <c r="C50" s="28" t="s">
        <v>58</v>
      </c>
      <c r="D50" s="50"/>
      <c r="E50" s="50"/>
      <c r="F50" s="98" t="s">
        <v>6</v>
      </c>
      <c r="G50" s="99"/>
      <c r="H50" s="98" t="s">
        <v>7</v>
      </c>
      <c r="I50" s="99"/>
      <c r="J50" s="98" t="s">
        <v>103</v>
      </c>
      <c r="K50" s="103"/>
      <c r="L50" s="99"/>
      <c r="M50" s="98" t="s">
        <v>14</v>
      </c>
      <c r="N50" s="99"/>
      <c r="O50" s="29">
        <f>O51</f>
        <v>400.5</v>
      </c>
    </row>
    <row r="51" spans="1:15" ht="42.75" customHeight="1">
      <c r="A51" s="56"/>
      <c r="B51" s="58" t="s">
        <v>154</v>
      </c>
      <c r="C51" s="28" t="s">
        <v>58</v>
      </c>
      <c r="D51" s="51"/>
      <c r="E51" s="51"/>
      <c r="F51" s="98" t="s">
        <v>6</v>
      </c>
      <c r="G51" s="99"/>
      <c r="H51" s="98" t="s">
        <v>7</v>
      </c>
      <c r="I51" s="99"/>
      <c r="J51" s="98" t="s">
        <v>119</v>
      </c>
      <c r="K51" s="103"/>
      <c r="L51" s="99"/>
      <c r="M51" s="98" t="s">
        <v>14</v>
      </c>
      <c r="N51" s="99"/>
      <c r="O51" s="29">
        <f>O52</f>
        <v>400.5</v>
      </c>
    </row>
    <row r="52" spans="1:15" ht="39.75" customHeight="1">
      <c r="A52" s="56"/>
      <c r="B52" s="59" t="s">
        <v>71</v>
      </c>
      <c r="C52" s="28" t="s">
        <v>58</v>
      </c>
      <c r="D52" s="51"/>
      <c r="E52" s="51"/>
      <c r="F52" s="98" t="s">
        <v>6</v>
      </c>
      <c r="G52" s="99"/>
      <c r="H52" s="98" t="s">
        <v>7</v>
      </c>
      <c r="I52" s="99"/>
      <c r="J52" s="100" t="s">
        <v>119</v>
      </c>
      <c r="K52" s="101"/>
      <c r="L52" s="102"/>
      <c r="M52" s="100" t="s">
        <v>65</v>
      </c>
      <c r="N52" s="102"/>
      <c r="O52" s="39">
        <v>400.5</v>
      </c>
    </row>
    <row r="53" spans="1:15" ht="24" customHeight="1">
      <c r="A53" s="56"/>
      <c r="B53" s="30" t="s">
        <v>26</v>
      </c>
      <c r="C53" s="28" t="s">
        <v>58</v>
      </c>
      <c r="D53" s="48"/>
      <c r="E53" s="48"/>
      <c r="F53" s="98" t="s">
        <v>7</v>
      </c>
      <c r="G53" s="99"/>
      <c r="H53" s="98" t="s">
        <v>11</v>
      </c>
      <c r="I53" s="99"/>
      <c r="J53" s="91" t="s">
        <v>103</v>
      </c>
      <c r="K53" s="91"/>
      <c r="L53" s="91"/>
      <c r="M53" s="98" t="s">
        <v>14</v>
      </c>
      <c r="N53" s="99"/>
      <c r="O53" s="29">
        <f>O54+O56</f>
        <v>220</v>
      </c>
    </row>
    <row r="54" spans="1:15" ht="105.75" customHeight="1">
      <c r="A54" s="56"/>
      <c r="B54" s="85" t="s">
        <v>155</v>
      </c>
      <c r="C54" s="28" t="s">
        <v>58</v>
      </c>
      <c r="D54" s="48"/>
      <c r="E54" s="48"/>
      <c r="F54" s="98" t="s">
        <v>7</v>
      </c>
      <c r="G54" s="99"/>
      <c r="H54" s="98" t="s">
        <v>15</v>
      </c>
      <c r="I54" s="99"/>
      <c r="J54" s="98" t="s">
        <v>121</v>
      </c>
      <c r="K54" s="103"/>
      <c r="L54" s="99"/>
      <c r="M54" s="98" t="s">
        <v>14</v>
      </c>
      <c r="N54" s="99"/>
      <c r="O54" s="29">
        <f>O55</f>
        <v>70</v>
      </c>
    </row>
    <row r="55" spans="1:15" ht="36" customHeight="1">
      <c r="A55" s="56"/>
      <c r="B55" s="59" t="s">
        <v>69</v>
      </c>
      <c r="C55" s="28" t="s">
        <v>58</v>
      </c>
      <c r="D55" s="34"/>
      <c r="E55" s="34"/>
      <c r="F55" s="91" t="s">
        <v>7</v>
      </c>
      <c r="G55" s="91"/>
      <c r="H55" s="91" t="s">
        <v>15</v>
      </c>
      <c r="I55" s="91"/>
      <c r="J55" s="92" t="s">
        <v>121</v>
      </c>
      <c r="K55" s="92"/>
      <c r="L55" s="92"/>
      <c r="M55" s="92" t="s">
        <v>68</v>
      </c>
      <c r="N55" s="92"/>
      <c r="O55" s="39">
        <v>70</v>
      </c>
    </row>
    <row r="56" spans="1:15" ht="12.75" customHeight="1">
      <c r="A56" s="56"/>
      <c r="B56" s="30" t="s">
        <v>42</v>
      </c>
      <c r="C56" s="28" t="s">
        <v>58</v>
      </c>
      <c r="D56" s="34"/>
      <c r="E56" s="34"/>
      <c r="F56" s="91" t="s">
        <v>7</v>
      </c>
      <c r="G56" s="91"/>
      <c r="H56" s="91" t="s">
        <v>0</v>
      </c>
      <c r="I56" s="91"/>
      <c r="J56" s="91" t="s">
        <v>103</v>
      </c>
      <c r="K56" s="91"/>
      <c r="L56" s="91"/>
      <c r="M56" s="91" t="s">
        <v>14</v>
      </c>
      <c r="N56" s="91"/>
      <c r="O56" s="29">
        <f>O57</f>
        <v>150</v>
      </c>
    </row>
    <row r="57" spans="1:15" ht="91.5" customHeight="1">
      <c r="A57" s="56"/>
      <c r="B57" s="85" t="s">
        <v>156</v>
      </c>
      <c r="C57" s="28" t="s">
        <v>58</v>
      </c>
      <c r="D57" s="34"/>
      <c r="E57" s="34"/>
      <c r="F57" s="91" t="s">
        <v>7</v>
      </c>
      <c r="G57" s="91"/>
      <c r="H57" s="91" t="s">
        <v>0</v>
      </c>
      <c r="I57" s="91"/>
      <c r="J57" s="91" t="s">
        <v>120</v>
      </c>
      <c r="K57" s="91"/>
      <c r="L57" s="91"/>
      <c r="M57" s="91" t="s">
        <v>14</v>
      </c>
      <c r="N57" s="91"/>
      <c r="O57" s="29">
        <f>O58</f>
        <v>150</v>
      </c>
    </row>
    <row r="58" spans="1:15" ht="25.5" customHeight="1">
      <c r="A58" s="56"/>
      <c r="B58" s="59" t="s">
        <v>69</v>
      </c>
      <c r="C58" s="28" t="s">
        <v>58</v>
      </c>
      <c r="D58" s="34"/>
      <c r="E58" s="34"/>
      <c r="F58" s="91" t="s">
        <v>7</v>
      </c>
      <c r="G58" s="91"/>
      <c r="H58" s="91" t="s">
        <v>0</v>
      </c>
      <c r="I58" s="91"/>
      <c r="J58" s="92" t="s">
        <v>120</v>
      </c>
      <c r="K58" s="92"/>
      <c r="L58" s="92"/>
      <c r="M58" s="92" t="s">
        <v>68</v>
      </c>
      <c r="N58" s="92"/>
      <c r="O58" s="39">
        <v>150</v>
      </c>
    </row>
    <row r="59" spans="1:15" ht="13.5" customHeight="1">
      <c r="A59" s="56"/>
      <c r="B59" s="30" t="s">
        <v>29</v>
      </c>
      <c r="C59" s="28" t="s">
        <v>58</v>
      </c>
      <c r="D59" s="28"/>
      <c r="E59" s="28"/>
      <c r="F59" s="91" t="s">
        <v>8</v>
      </c>
      <c r="G59" s="91"/>
      <c r="H59" s="91" t="s">
        <v>11</v>
      </c>
      <c r="I59" s="91"/>
      <c r="J59" s="91" t="s">
        <v>103</v>
      </c>
      <c r="K59" s="91"/>
      <c r="L59" s="91"/>
      <c r="M59" s="91" t="s">
        <v>14</v>
      </c>
      <c r="N59" s="91"/>
      <c r="O59" s="29">
        <f>O60+O70+O63</f>
        <v>8250</v>
      </c>
    </row>
    <row r="60" spans="1:15" ht="11.25" customHeight="1">
      <c r="A60" s="56"/>
      <c r="B60" s="30" t="s">
        <v>50</v>
      </c>
      <c r="C60" s="35" t="s">
        <v>58</v>
      </c>
      <c r="D60" s="35"/>
      <c r="E60" s="35"/>
      <c r="F60" s="96" t="s">
        <v>8</v>
      </c>
      <c r="G60" s="96"/>
      <c r="H60" s="96" t="s">
        <v>5</v>
      </c>
      <c r="I60" s="96"/>
      <c r="J60" s="97" t="s">
        <v>103</v>
      </c>
      <c r="K60" s="97"/>
      <c r="L60" s="97"/>
      <c r="M60" s="96" t="s">
        <v>14</v>
      </c>
      <c r="N60" s="96"/>
      <c r="O60" s="46">
        <f>O62</f>
        <v>50</v>
      </c>
    </row>
    <row r="61" spans="1:15" ht="91.5" customHeight="1">
      <c r="A61" s="56"/>
      <c r="B61" s="86" t="s">
        <v>157</v>
      </c>
      <c r="C61" s="35" t="s">
        <v>58</v>
      </c>
      <c r="D61" s="35"/>
      <c r="E61" s="35"/>
      <c r="F61" s="96" t="s">
        <v>8</v>
      </c>
      <c r="G61" s="96"/>
      <c r="H61" s="96" t="s">
        <v>5</v>
      </c>
      <c r="I61" s="96"/>
      <c r="J61" s="96" t="s">
        <v>122</v>
      </c>
      <c r="K61" s="96"/>
      <c r="L61" s="96"/>
      <c r="M61" s="96" t="s">
        <v>14</v>
      </c>
      <c r="N61" s="96"/>
      <c r="O61" s="46">
        <f>O62</f>
        <v>50</v>
      </c>
    </row>
    <row r="62" spans="1:15" ht="26.25" customHeight="1">
      <c r="A62" s="56"/>
      <c r="B62" s="59" t="s">
        <v>69</v>
      </c>
      <c r="C62" s="35" t="s">
        <v>58</v>
      </c>
      <c r="D62" s="35"/>
      <c r="E62" s="35"/>
      <c r="F62" s="96" t="s">
        <v>8</v>
      </c>
      <c r="G62" s="96"/>
      <c r="H62" s="96" t="s">
        <v>5</v>
      </c>
      <c r="I62" s="96"/>
      <c r="J62" s="97" t="s">
        <v>122</v>
      </c>
      <c r="K62" s="97"/>
      <c r="L62" s="97"/>
      <c r="M62" s="97" t="s">
        <v>68</v>
      </c>
      <c r="N62" s="97"/>
      <c r="O62" s="41">
        <v>50</v>
      </c>
    </row>
    <row r="63" spans="1:15" ht="12.75" customHeight="1">
      <c r="A63" s="56"/>
      <c r="B63" s="30" t="s">
        <v>61</v>
      </c>
      <c r="C63" s="35" t="s">
        <v>58</v>
      </c>
      <c r="D63" s="35"/>
      <c r="E63" s="35"/>
      <c r="F63" s="96" t="s">
        <v>8</v>
      </c>
      <c r="G63" s="96"/>
      <c r="H63" s="96" t="s">
        <v>15</v>
      </c>
      <c r="I63" s="96"/>
      <c r="J63" s="96" t="s">
        <v>103</v>
      </c>
      <c r="K63" s="96"/>
      <c r="L63" s="96"/>
      <c r="M63" s="96" t="s">
        <v>14</v>
      </c>
      <c r="N63" s="96"/>
      <c r="O63" s="46">
        <f>O64+O66+O68</f>
        <v>7200</v>
      </c>
    </row>
    <row r="64" spans="1:15" ht="113.25" customHeight="1">
      <c r="A64" s="56"/>
      <c r="B64" s="87" t="s">
        <v>158</v>
      </c>
      <c r="C64" s="35" t="s">
        <v>58</v>
      </c>
      <c r="D64" s="35"/>
      <c r="E64" s="35"/>
      <c r="F64" s="96" t="s">
        <v>8</v>
      </c>
      <c r="G64" s="96"/>
      <c r="H64" s="96" t="s">
        <v>15</v>
      </c>
      <c r="I64" s="96"/>
      <c r="J64" s="96" t="s">
        <v>123</v>
      </c>
      <c r="K64" s="96"/>
      <c r="L64" s="96"/>
      <c r="M64" s="96" t="s">
        <v>14</v>
      </c>
      <c r="N64" s="96"/>
      <c r="O64" s="46">
        <f>O65</f>
        <v>6450</v>
      </c>
    </row>
    <row r="65" spans="1:15" ht="29.25" customHeight="1">
      <c r="A65" s="56"/>
      <c r="B65" s="59" t="s">
        <v>69</v>
      </c>
      <c r="C65" s="35" t="s">
        <v>58</v>
      </c>
      <c r="D65" s="35"/>
      <c r="E65" s="35"/>
      <c r="F65" s="96" t="s">
        <v>8</v>
      </c>
      <c r="G65" s="96"/>
      <c r="H65" s="96" t="s">
        <v>15</v>
      </c>
      <c r="I65" s="96"/>
      <c r="J65" s="97" t="s">
        <v>123</v>
      </c>
      <c r="K65" s="97"/>
      <c r="L65" s="97"/>
      <c r="M65" s="97" t="s">
        <v>68</v>
      </c>
      <c r="N65" s="97"/>
      <c r="O65" s="41">
        <v>6450</v>
      </c>
    </row>
    <row r="66" spans="1:15" ht="105" customHeight="1">
      <c r="A66" s="56"/>
      <c r="B66" s="85" t="s">
        <v>159</v>
      </c>
      <c r="C66" s="35" t="s">
        <v>58</v>
      </c>
      <c r="D66" s="35"/>
      <c r="E66" s="35"/>
      <c r="F66" s="96" t="s">
        <v>8</v>
      </c>
      <c r="G66" s="96"/>
      <c r="H66" s="96" t="s">
        <v>15</v>
      </c>
      <c r="I66" s="96"/>
      <c r="J66" s="96" t="s">
        <v>148</v>
      </c>
      <c r="K66" s="96"/>
      <c r="L66" s="96"/>
      <c r="M66" s="96" t="s">
        <v>14</v>
      </c>
      <c r="N66" s="96"/>
      <c r="O66" s="46">
        <f>O67</f>
        <v>250</v>
      </c>
    </row>
    <row r="67" spans="1:15" ht="29.25" customHeight="1">
      <c r="A67" s="56"/>
      <c r="B67" s="59" t="s">
        <v>69</v>
      </c>
      <c r="C67" s="35" t="s">
        <v>58</v>
      </c>
      <c r="D67" s="35"/>
      <c r="E67" s="35"/>
      <c r="F67" s="96" t="s">
        <v>8</v>
      </c>
      <c r="G67" s="96"/>
      <c r="H67" s="96" t="s">
        <v>15</v>
      </c>
      <c r="I67" s="96"/>
      <c r="J67" s="97" t="s">
        <v>148</v>
      </c>
      <c r="K67" s="97"/>
      <c r="L67" s="97"/>
      <c r="M67" s="97" t="s">
        <v>68</v>
      </c>
      <c r="N67" s="97"/>
      <c r="O67" s="41">
        <v>250</v>
      </c>
    </row>
    <row r="68" spans="1:15" ht="128.25" customHeight="1">
      <c r="A68" s="56"/>
      <c r="B68" s="85" t="s">
        <v>160</v>
      </c>
      <c r="C68" s="35" t="s">
        <v>58</v>
      </c>
      <c r="D68" s="35"/>
      <c r="E68" s="35"/>
      <c r="F68" s="96" t="s">
        <v>8</v>
      </c>
      <c r="G68" s="96"/>
      <c r="H68" s="96" t="s">
        <v>15</v>
      </c>
      <c r="I68" s="96"/>
      <c r="J68" s="96" t="s">
        <v>125</v>
      </c>
      <c r="K68" s="96"/>
      <c r="L68" s="96"/>
      <c r="M68" s="96" t="s">
        <v>14</v>
      </c>
      <c r="N68" s="96"/>
      <c r="O68" s="46">
        <f>O69</f>
        <v>500</v>
      </c>
    </row>
    <row r="69" spans="1:15" ht="36" customHeight="1">
      <c r="A69" s="56"/>
      <c r="B69" s="59" t="s">
        <v>69</v>
      </c>
      <c r="C69" s="35" t="s">
        <v>58</v>
      </c>
      <c r="D69" s="35"/>
      <c r="E69" s="35"/>
      <c r="F69" s="96" t="s">
        <v>8</v>
      </c>
      <c r="G69" s="96"/>
      <c r="H69" s="96" t="s">
        <v>15</v>
      </c>
      <c r="I69" s="96"/>
      <c r="J69" s="97" t="s">
        <v>125</v>
      </c>
      <c r="K69" s="97"/>
      <c r="L69" s="97"/>
      <c r="M69" s="97" t="s">
        <v>68</v>
      </c>
      <c r="N69" s="97"/>
      <c r="O69" s="41">
        <v>500</v>
      </c>
    </row>
    <row r="70" spans="1:15" ht="15.75" customHeight="1">
      <c r="A70" s="56"/>
      <c r="B70" s="30" t="s">
        <v>49</v>
      </c>
      <c r="C70" s="35" t="s">
        <v>58</v>
      </c>
      <c r="D70" s="35"/>
      <c r="E70" s="35"/>
      <c r="F70" s="96" t="s">
        <v>8</v>
      </c>
      <c r="G70" s="96"/>
      <c r="H70" s="96" t="s">
        <v>46</v>
      </c>
      <c r="I70" s="96"/>
      <c r="J70" s="96" t="s">
        <v>103</v>
      </c>
      <c r="K70" s="96"/>
      <c r="L70" s="96"/>
      <c r="M70" s="96" t="s">
        <v>14</v>
      </c>
      <c r="N70" s="96"/>
      <c r="O70" s="46">
        <f>O71+O73+O75</f>
        <v>1000</v>
      </c>
    </row>
    <row r="71" spans="1:15" ht="100.5" customHeight="1">
      <c r="A71" s="56"/>
      <c r="B71" s="86" t="s">
        <v>161</v>
      </c>
      <c r="C71" s="35" t="s">
        <v>58</v>
      </c>
      <c r="D71" s="35"/>
      <c r="E71" s="35"/>
      <c r="F71" s="96" t="s">
        <v>8</v>
      </c>
      <c r="G71" s="96"/>
      <c r="H71" s="96" t="s">
        <v>46</v>
      </c>
      <c r="I71" s="96"/>
      <c r="J71" s="96" t="s">
        <v>128</v>
      </c>
      <c r="K71" s="96"/>
      <c r="L71" s="96"/>
      <c r="M71" s="96" t="s">
        <v>14</v>
      </c>
      <c r="N71" s="96"/>
      <c r="O71" s="46">
        <f>O72</f>
        <v>400</v>
      </c>
    </row>
    <row r="72" spans="1:15" ht="30.75" customHeight="1">
      <c r="A72" s="56"/>
      <c r="B72" s="59" t="s">
        <v>69</v>
      </c>
      <c r="C72" s="35" t="s">
        <v>58</v>
      </c>
      <c r="D72" s="35"/>
      <c r="E72" s="35"/>
      <c r="F72" s="96" t="s">
        <v>8</v>
      </c>
      <c r="G72" s="96"/>
      <c r="H72" s="96" t="s">
        <v>46</v>
      </c>
      <c r="I72" s="96"/>
      <c r="J72" s="97" t="s">
        <v>128</v>
      </c>
      <c r="K72" s="97"/>
      <c r="L72" s="97"/>
      <c r="M72" s="97" t="s">
        <v>68</v>
      </c>
      <c r="N72" s="97"/>
      <c r="O72" s="41">
        <v>400</v>
      </c>
    </row>
    <row r="73" spans="1:15" ht="93" customHeight="1">
      <c r="A73" s="56"/>
      <c r="B73" s="85" t="s">
        <v>162</v>
      </c>
      <c r="C73" s="35" t="s">
        <v>58</v>
      </c>
      <c r="D73" s="35"/>
      <c r="E73" s="35"/>
      <c r="F73" s="96" t="s">
        <v>8</v>
      </c>
      <c r="G73" s="96"/>
      <c r="H73" s="96" t="s">
        <v>46</v>
      </c>
      <c r="I73" s="96"/>
      <c r="J73" s="91" t="s">
        <v>127</v>
      </c>
      <c r="K73" s="91"/>
      <c r="L73" s="91"/>
      <c r="M73" s="96" t="s">
        <v>14</v>
      </c>
      <c r="N73" s="96"/>
      <c r="O73" s="46">
        <f>O74</f>
        <v>580</v>
      </c>
    </row>
    <row r="74" spans="1:15" ht="30" customHeight="1">
      <c r="A74" s="56"/>
      <c r="B74" s="59" t="s">
        <v>69</v>
      </c>
      <c r="C74" s="35" t="s">
        <v>58</v>
      </c>
      <c r="D74" s="35"/>
      <c r="E74" s="35"/>
      <c r="F74" s="96" t="s">
        <v>8</v>
      </c>
      <c r="G74" s="96"/>
      <c r="H74" s="96" t="s">
        <v>46</v>
      </c>
      <c r="I74" s="96"/>
      <c r="J74" s="92" t="s">
        <v>127</v>
      </c>
      <c r="K74" s="92"/>
      <c r="L74" s="92"/>
      <c r="M74" s="97" t="s">
        <v>68</v>
      </c>
      <c r="N74" s="97"/>
      <c r="O74" s="41">
        <v>580</v>
      </c>
    </row>
    <row r="75" spans="1:15" ht="96" customHeight="1">
      <c r="A75" s="71"/>
      <c r="B75" s="85" t="s">
        <v>163</v>
      </c>
      <c r="C75" s="35" t="s">
        <v>58</v>
      </c>
      <c r="D75" s="35"/>
      <c r="E75" s="35"/>
      <c r="F75" s="96" t="s">
        <v>8</v>
      </c>
      <c r="G75" s="96"/>
      <c r="H75" s="96" t="s">
        <v>46</v>
      </c>
      <c r="I75" s="96"/>
      <c r="J75" s="96" t="s">
        <v>126</v>
      </c>
      <c r="K75" s="96"/>
      <c r="L75" s="96"/>
      <c r="M75" s="96" t="s">
        <v>14</v>
      </c>
      <c r="N75" s="96"/>
      <c r="O75" s="46">
        <f>O76</f>
        <v>20</v>
      </c>
    </row>
    <row r="76" spans="1:15" ht="30" customHeight="1">
      <c r="A76" s="56"/>
      <c r="B76" s="59" t="s">
        <v>69</v>
      </c>
      <c r="C76" s="35" t="s">
        <v>58</v>
      </c>
      <c r="D76" s="35"/>
      <c r="E76" s="35"/>
      <c r="F76" s="96" t="s">
        <v>8</v>
      </c>
      <c r="G76" s="96"/>
      <c r="H76" s="96" t="s">
        <v>46</v>
      </c>
      <c r="I76" s="96"/>
      <c r="J76" s="97" t="s">
        <v>126</v>
      </c>
      <c r="K76" s="97"/>
      <c r="L76" s="97"/>
      <c r="M76" s="97" t="s">
        <v>68</v>
      </c>
      <c r="N76" s="97"/>
      <c r="O76" s="41">
        <v>20</v>
      </c>
    </row>
    <row r="77" spans="1:15" ht="14.25" customHeight="1">
      <c r="A77" s="56"/>
      <c r="B77" s="30" t="s">
        <v>30</v>
      </c>
      <c r="C77" s="28" t="s">
        <v>58</v>
      </c>
      <c r="D77" s="40"/>
      <c r="E77" s="40"/>
      <c r="F77" s="91" t="s">
        <v>9</v>
      </c>
      <c r="G77" s="91"/>
      <c r="H77" s="91" t="s">
        <v>11</v>
      </c>
      <c r="I77" s="91"/>
      <c r="J77" s="91" t="s">
        <v>103</v>
      </c>
      <c r="K77" s="91"/>
      <c r="L77" s="91"/>
      <c r="M77" s="91" t="s">
        <v>14</v>
      </c>
      <c r="N77" s="91"/>
      <c r="O77" s="29">
        <f>O78+O95+O98</f>
        <v>23544.7</v>
      </c>
    </row>
    <row r="78" spans="1:28" ht="15" customHeight="1">
      <c r="A78" s="56"/>
      <c r="B78" s="30" t="s">
        <v>31</v>
      </c>
      <c r="C78" s="28" t="s">
        <v>58</v>
      </c>
      <c r="D78" s="28"/>
      <c r="E78" s="28"/>
      <c r="F78" s="91" t="s">
        <v>9</v>
      </c>
      <c r="G78" s="91"/>
      <c r="H78" s="91" t="s">
        <v>5</v>
      </c>
      <c r="I78" s="91"/>
      <c r="J78" s="91" t="s">
        <v>103</v>
      </c>
      <c r="K78" s="91"/>
      <c r="L78" s="91"/>
      <c r="M78" s="91" t="s">
        <v>14</v>
      </c>
      <c r="N78" s="91"/>
      <c r="O78" s="29">
        <f>O79+O81+O83+O85+O87+O89+O91+O93</f>
        <v>14194.7</v>
      </c>
      <c r="S78" s="108"/>
      <c r="T78" s="108"/>
      <c r="U78" s="108"/>
      <c r="V78" s="108"/>
      <c r="W78" s="107"/>
      <c r="X78" s="107"/>
      <c r="Y78" s="107"/>
      <c r="Z78" s="107"/>
      <c r="AA78" s="107"/>
      <c r="AB78" s="47"/>
    </row>
    <row r="79" spans="1:28" ht="123" customHeight="1">
      <c r="A79" s="56"/>
      <c r="B79" s="88" t="s">
        <v>169</v>
      </c>
      <c r="C79" s="28" t="s">
        <v>58</v>
      </c>
      <c r="D79" s="42"/>
      <c r="E79" s="42"/>
      <c r="F79" s="91" t="s">
        <v>9</v>
      </c>
      <c r="G79" s="91"/>
      <c r="H79" s="91" t="s">
        <v>5</v>
      </c>
      <c r="I79" s="91"/>
      <c r="J79" s="91" t="s">
        <v>129</v>
      </c>
      <c r="K79" s="91"/>
      <c r="L79" s="91"/>
      <c r="M79" s="91" t="s">
        <v>14</v>
      </c>
      <c r="N79" s="91"/>
      <c r="O79" s="29">
        <f>O80</f>
        <v>110</v>
      </c>
      <c r="S79" s="54"/>
      <c r="T79" s="54"/>
      <c r="U79" s="54"/>
      <c r="V79" s="54"/>
      <c r="W79" s="66"/>
      <c r="X79" s="66"/>
      <c r="Y79" s="66"/>
      <c r="Z79" s="66"/>
      <c r="AA79" s="66"/>
      <c r="AB79" s="47"/>
    </row>
    <row r="80" spans="1:28" ht="42" customHeight="1">
      <c r="A80" s="56"/>
      <c r="B80" s="62" t="s">
        <v>75</v>
      </c>
      <c r="C80" s="28" t="s">
        <v>58</v>
      </c>
      <c r="D80" s="45"/>
      <c r="E80" s="45"/>
      <c r="F80" s="91" t="s">
        <v>9</v>
      </c>
      <c r="G80" s="91"/>
      <c r="H80" s="91" t="s">
        <v>5</v>
      </c>
      <c r="I80" s="91"/>
      <c r="J80" s="92" t="s">
        <v>129</v>
      </c>
      <c r="K80" s="92"/>
      <c r="L80" s="92"/>
      <c r="M80" s="92" t="s">
        <v>76</v>
      </c>
      <c r="N80" s="92"/>
      <c r="O80" s="39">
        <v>110</v>
      </c>
      <c r="S80" s="54"/>
      <c r="T80" s="54"/>
      <c r="U80" s="54"/>
      <c r="V80" s="54"/>
      <c r="W80" s="66"/>
      <c r="X80" s="66"/>
      <c r="Y80" s="66"/>
      <c r="Z80" s="66"/>
      <c r="AA80" s="66"/>
      <c r="AB80" s="47"/>
    </row>
    <row r="81" spans="1:28" ht="119.25" customHeight="1">
      <c r="A81" s="56"/>
      <c r="B81" s="88" t="s">
        <v>164</v>
      </c>
      <c r="C81" s="28" t="s">
        <v>58</v>
      </c>
      <c r="D81" s="45"/>
      <c r="E81" s="45"/>
      <c r="F81" s="91" t="s">
        <v>9</v>
      </c>
      <c r="G81" s="91"/>
      <c r="H81" s="91" t="s">
        <v>5</v>
      </c>
      <c r="I81" s="91"/>
      <c r="J81" s="91" t="s">
        <v>130</v>
      </c>
      <c r="K81" s="91"/>
      <c r="L81" s="91"/>
      <c r="M81" s="91" t="s">
        <v>14</v>
      </c>
      <c r="N81" s="91"/>
      <c r="O81" s="29">
        <f>O82</f>
        <v>610</v>
      </c>
      <c r="S81" s="54"/>
      <c r="T81" s="54"/>
      <c r="U81" s="54"/>
      <c r="V81" s="54"/>
      <c r="W81" s="66"/>
      <c r="X81" s="66"/>
      <c r="Y81" s="66"/>
      <c r="Z81" s="66"/>
      <c r="AA81" s="66"/>
      <c r="AB81" s="47"/>
    </row>
    <row r="82" spans="1:28" ht="42" customHeight="1">
      <c r="A82" s="56"/>
      <c r="B82" s="59" t="s">
        <v>75</v>
      </c>
      <c r="C82" s="28" t="s">
        <v>58</v>
      </c>
      <c r="D82" s="45"/>
      <c r="E82" s="45"/>
      <c r="F82" s="91" t="s">
        <v>9</v>
      </c>
      <c r="G82" s="91"/>
      <c r="H82" s="91" t="s">
        <v>5</v>
      </c>
      <c r="I82" s="91"/>
      <c r="J82" s="92" t="s">
        <v>130</v>
      </c>
      <c r="K82" s="92"/>
      <c r="L82" s="92"/>
      <c r="M82" s="92" t="s">
        <v>76</v>
      </c>
      <c r="N82" s="92"/>
      <c r="O82" s="39">
        <v>610</v>
      </c>
      <c r="S82" s="54"/>
      <c r="T82" s="54"/>
      <c r="U82" s="54"/>
      <c r="V82" s="54"/>
      <c r="W82" s="66"/>
      <c r="X82" s="66"/>
      <c r="Y82" s="66"/>
      <c r="Z82" s="66"/>
      <c r="AA82" s="66"/>
      <c r="AB82" s="47"/>
    </row>
    <row r="83" spans="1:15" ht="90.75" customHeight="1">
      <c r="A83" s="56"/>
      <c r="B83" s="86" t="s">
        <v>165</v>
      </c>
      <c r="C83" s="28" t="s">
        <v>58</v>
      </c>
      <c r="D83" s="45"/>
      <c r="E83" s="45"/>
      <c r="F83" s="91" t="s">
        <v>9</v>
      </c>
      <c r="G83" s="91"/>
      <c r="H83" s="91" t="s">
        <v>5</v>
      </c>
      <c r="I83" s="91"/>
      <c r="J83" s="91" t="s">
        <v>131</v>
      </c>
      <c r="K83" s="91"/>
      <c r="L83" s="91"/>
      <c r="M83" s="91" t="s">
        <v>14</v>
      </c>
      <c r="N83" s="91"/>
      <c r="O83" s="29">
        <f>O84</f>
        <v>890</v>
      </c>
    </row>
    <row r="84" spans="1:15" ht="30" customHeight="1">
      <c r="A84" s="56"/>
      <c r="B84" s="59" t="s">
        <v>69</v>
      </c>
      <c r="C84" s="28" t="s">
        <v>58</v>
      </c>
      <c r="D84" s="45"/>
      <c r="E84" s="45"/>
      <c r="F84" s="91" t="s">
        <v>9</v>
      </c>
      <c r="G84" s="91"/>
      <c r="H84" s="91" t="s">
        <v>5</v>
      </c>
      <c r="I84" s="91"/>
      <c r="J84" s="92" t="s">
        <v>131</v>
      </c>
      <c r="K84" s="92"/>
      <c r="L84" s="92"/>
      <c r="M84" s="92" t="s">
        <v>68</v>
      </c>
      <c r="N84" s="92"/>
      <c r="O84" s="39">
        <v>890</v>
      </c>
    </row>
    <row r="85" spans="1:15" ht="103.5" customHeight="1">
      <c r="A85" s="56"/>
      <c r="B85" s="88" t="s">
        <v>166</v>
      </c>
      <c r="C85" s="28" t="s">
        <v>58</v>
      </c>
      <c r="D85" s="45"/>
      <c r="E85" s="45"/>
      <c r="F85" s="91" t="s">
        <v>9</v>
      </c>
      <c r="G85" s="91"/>
      <c r="H85" s="91" t="s">
        <v>5</v>
      </c>
      <c r="I85" s="91"/>
      <c r="J85" s="91" t="s">
        <v>184</v>
      </c>
      <c r="K85" s="91"/>
      <c r="L85" s="91"/>
      <c r="M85" s="91" t="s">
        <v>14</v>
      </c>
      <c r="N85" s="91"/>
      <c r="O85" s="29">
        <f>O86</f>
        <v>3309</v>
      </c>
    </row>
    <row r="86" spans="1:15" ht="42.75" customHeight="1">
      <c r="A86" s="56"/>
      <c r="B86" s="89" t="s">
        <v>90</v>
      </c>
      <c r="C86" s="28" t="s">
        <v>58</v>
      </c>
      <c r="D86" s="45"/>
      <c r="E86" s="45"/>
      <c r="F86" s="91" t="s">
        <v>9</v>
      </c>
      <c r="G86" s="91"/>
      <c r="H86" s="91" t="s">
        <v>5</v>
      </c>
      <c r="I86" s="91"/>
      <c r="J86" s="92" t="s">
        <v>184</v>
      </c>
      <c r="K86" s="92"/>
      <c r="L86" s="92"/>
      <c r="M86" s="92" t="s">
        <v>86</v>
      </c>
      <c r="N86" s="92"/>
      <c r="O86" s="39">
        <v>3309</v>
      </c>
    </row>
    <row r="87" spans="1:15" ht="105" customHeight="1">
      <c r="A87" s="56"/>
      <c r="B87" s="85" t="s">
        <v>167</v>
      </c>
      <c r="C87" s="28" t="s">
        <v>58</v>
      </c>
      <c r="D87" s="45"/>
      <c r="E87" s="45"/>
      <c r="F87" s="91" t="s">
        <v>9</v>
      </c>
      <c r="G87" s="91"/>
      <c r="H87" s="91" t="s">
        <v>5</v>
      </c>
      <c r="I87" s="91"/>
      <c r="J87" s="91" t="s">
        <v>124</v>
      </c>
      <c r="K87" s="91"/>
      <c r="L87" s="91"/>
      <c r="M87" s="91" t="s">
        <v>14</v>
      </c>
      <c r="N87" s="91"/>
      <c r="O87" s="29">
        <f>O88</f>
        <v>391</v>
      </c>
    </row>
    <row r="88" spans="1:15" ht="42.75" customHeight="1">
      <c r="A88" s="56"/>
      <c r="B88" s="59" t="s">
        <v>69</v>
      </c>
      <c r="C88" s="28" t="s">
        <v>58</v>
      </c>
      <c r="D88" s="45"/>
      <c r="E88" s="45"/>
      <c r="F88" s="91" t="s">
        <v>9</v>
      </c>
      <c r="G88" s="91"/>
      <c r="H88" s="91" t="s">
        <v>5</v>
      </c>
      <c r="I88" s="91"/>
      <c r="J88" s="92" t="s">
        <v>124</v>
      </c>
      <c r="K88" s="92"/>
      <c r="L88" s="92"/>
      <c r="M88" s="92" t="s">
        <v>68</v>
      </c>
      <c r="N88" s="92"/>
      <c r="O88" s="39">
        <v>391</v>
      </c>
    </row>
    <row r="89" spans="1:15" ht="100.5" customHeight="1">
      <c r="A89" s="56"/>
      <c r="B89" s="88" t="s">
        <v>167</v>
      </c>
      <c r="C89" s="28" t="s">
        <v>58</v>
      </c>
      <c r="D89" s="45"/>
      <c r="E89" s="45"/>
      <c r="F89" s="91" t="s">
        <v>9</v>
      </c>
      <c r="G89" s="91"/>
      <c r="H89" s="91" t="s">
        <v>5</v>
      </c>
      <c r="I89" s="91"/>
      <c r="J89" s="91" t="s">
        <v>124</v>
      </c>
      <c r="K89" s="91"/>
      <c r="L89" s="91"/>
      <c r="M89" s="91" t="s">
        <v>14</v>
      </c>
      <c r="N89" s="91"/>
      <c r="O89" s="29">
        <f>O90</f>
        <v>4317.5</v>
      </c>
    </row>
    <row r="90" spans="1:15" ht="42.75" customHeight="1">
      <c r="A90" s="56"/>
      <c r="B90" s="89" t="s">
        <v>90</v>
      </c>
      <c r="C90" s="28" t="s">
        <v>58</v>
      </c>
      <c r="D90" s="45"/>
      <c r="E90" s="45"/>
      <c r="F90" s="91" t="s">
        <v>9</v>
      </c>
      <c r="G90" s="91"/>
      <c r="H90" s="91" t="s">
        <v>5</v>
      </c>
      <c r="I90" s="91"/>
      <c r="J90" s="92" t="s">
        <v>124</v>
      </c>
      <c r="K90" s="92"/>
      <c r="L90" s="92"/>
      <c r="M90" s="92" t="s">
        <v>86</v>
      </c>
      <c r="N90" s="92"/>
      <c r="O90" s="39">
        <v>4317.5</v>
      </c>
    </row>
    <row r="91" spans="1:15" ht="132" customHeight="1">
      <c r="A91" s="56"/>
      <c r="B91" s="85" t="s">
        <v>168</v>
      </c>
      <c r="C91" s="28" t="s">
        <v>58</v>
      </c>
      <c r="D91" s="45"/>
      <c r="E91" s="45"/>
      <c r="F91" s="91" t="s">
        <v>9</v>
      </c>
      <c r="G91" s="91"/>
      <c r="H91" s="91" t="s">
        <v>5</v>
      </c>
      <c r="I91" s="91"/>
      <c r="J91" s="91" t="s">
        <v>144</v>
      </c>
      <c r="K91" s="91"/>
      <c r="L91" s="91"/>
      <c r="M91" s="91" t="s">
        <v>14</v>
      </c>
      <c r="N91" s="91"/>
      <c r="O91" s="29">
        <f>O92</f>
        <v>900</v>
      </c>
    </row>
    <row r="92" spans="1:15" ht="34.5" customHeight="1">
      <c r="A92" s="56"/>
      <c r="B92" s="59" t="s">
        <v>78</v>
      </c>
      <c r="C92" s="28" t="s">
        <v>58</v>
      </c>
      <c r="D92" s="45"/>
      <c r="E92" s="45"/>
      <c r="F92" s="91" t="s">
        <v>9</v>
      </c>
      <c r="G92" s="91"/>
      <c r="H92" s="91" t="s">
        <v>5</v>
      </c>
      <c r="I92" s="91"/>
      <c r="J92" s="92" t="s">
        <v>144</v>
      </c>
      <c r="K92" s="92"/>
      <c r="L92" s="92"/>
      <c r="M92" s="92" t="s">
        <v>77</v>
      </c>
      <c r="N92" s="92"/>
      <c r="O92" s="39">
        <v>900</v>
      </c>
    </row>
    <row r="93" spans="1:15" ht="104.25" customHeight="1">
      <c r="A93" s="56"/>
      <c r="B93" s="88" t="s">
        <v>166</v>
      </c>
      <c r="C93" s="28" t="s">
        <v>58</v>
      </c>
      <c r="D93" s="45"/>
      <c r="E93" s="45"/>
      <c r="F93" s="91" t="s">
        <v>9</v>
      </c>
      <c r="G93" s="91"/>
      <c r="H93" s="91" t="s">
        <v>5</v>
      </c>
      <c r="I93" s="91"/>
      <c r="J93" s="91" t="s">
        <v>146</v>
      </c>
      <c r="K93" s="91"/>
      <c r="L93" s="91"/>
      <c r="M93" s="91" t="s">
        <v>14</v>
      </c>
      <c r="N93" s="91"/>
      <c r="O93" s="29">
        <f>O94</f>
        <v>3667.2</v>
      </c>
    </row>
    <row r="94" spans="1:15" ht="42.75" customHeight="1">
      <c r="A94" s="56"/>
      <c r="B94" s="67" t="s">
        <v>90</v>
      </c>
      <c r="C94" s="28" t="s">
        <v>58</v>
      </c>
      <c r="D94" s="45"/>
      <c r="E94" s="45"/>
      <c r="F94" s="91" t="s">
        <v>9</v>
      </c>
      <c r="G94" s="91"/>
      <c r="H94" s="91" t="s">
        <v>5</v>
      </c>
      <c r="I94" s="91"/>
      <c r="J94" s="92" t="s">
        <v>146</v>
      </c>
      <c r="K94" s="92"/>
      <c r="L94" s="92"/>
      <c r="M94" s="92" t="s">
        <v>86</v>
      </c>
      <c r="N94" s="92"/>
      <c r="O94" s="39">
        <v>3667.2</v>
      </c>
    </row>
    <row r="95" spans="1:15" ht="24.75" customHeight="1">
      <c r="A95" s="56"/>
      <c r="B95" s="30" t="s">
        <v>170</v>
      </c>
      <c r="C95" s="28" t="s">
        <v>58</v>
      </c>
      <c r="D95" s="45"/>
      <c r="E95" s="45"/>
      <c r="F95" s="91" t="s">
        <v>9</v>
      </c>
      <c r="G95" s="91"/>
      <c r="H95" s="91" t="s">
        <v>6</v>
      </c>
      <c r="I95" s="91"/>
      <c r="J95" s="91" t="s">
        <v>103</v>
      </c>
      <c r="K95" s="91"/>
      <c r="L95" s="91"/>
      <c r="M95" s="91" t="s">
        <v>14</v>
      </c>
      <c r="N95" s="91"/>
      <c r="O95" s="29">
        <f>O96</f>
        <v>300</v>
      </c>
    </row>
    <row r="96" spans="1:15" ht="96" customHeight="1">
      <c r="A96" s="56"/>
      <c r="B96" s="88" t="s">
        <v>171</v>
      </c>
      <c r="C96" s="28" t="s">
        <v>58</v>
      </c>
      <c r="D96" s="42"/>
      <c r="E96" s="42"/>
      <c r="F96" s="91" t="s">
        <v>9</v>
      </c>
      <c r="G96" s="91"/>
      <c r="H96" s="91" t="s">
        <v>6</v>
      </c>
      <c r="I96" s="91"/>
      <c r="J96" s="91" t="s">
        <v>132</v>
      </c>
      <c r="K96" s="91"/>
      <c r="L96" s="91"/>
      <c r="M96" s="91" t="s">
        <v>14</v>
      </c>
      <c r="N96" s="91"/>
      <c r="O96" s="29">
        <f>O97</f>
        <v>300</v>
      </c>
    </row>
    <row r="97" spans="1:15" ht="40.5" customHeight="1">
      <c r="A97" s="56"/>
      <c r="B97" s="63" t="s">
        <v>75</v>
      </c>
      <c r="C97" s="42" t="s">
        <v>58</v>
      </c>
      <c r="D97" s="42"/>
      <c r="E97" s="42"/>
      <c r="F97" s="91" t="s">
        <v>9</v>
      </c>
      <c r="G97" s="91"/>
      <c r="H97" s="91" t="s">
        <v>6</v>
      </c>
      <c r="I97" s="91"/>
      <c r="J97" s="92" t="s">
        <v>132</v>
      </c>
      <c r="K97" s="92"/>
      <c r="L97" s="92"/>
      <c r="M97" s="92" t="s">
        <v>76</v>
      </c>
      <c r="N97" s="92"/>
      <c r="O97" s="39">
        <v>300</v>
      </c>
    </row>
    <row r="98" spans="1:15" ht="12.75" customHeight="1">
      <c r="A98" s="56"/>
      <c r="B98" s="30" t="s">
        <v>32</v>
      </c>
      <c r="C98" s="28" t="s">
        <v>58</v>
      </c>
      <c r="D98" s="28"/>
      <c r="E98" s="28"/>
      <c r="F98" s="91" t="s">
        <v>9</v>
      </c>
      <c r="G98" s="91"/>
      <c r="H98" s="91" t="s">
        <v>7</v>
      </c>
      <c r="I98" s="91"/>
      <c r="J98" s="91" t="s">
        <v>103</v>
      </c>
      <c r="K98" s="91"/>
      <c r="L98" s="91"/>
      <c r="M98" s="91" t="s">
        <v>14</v>
      </c>
      <c r="N98" s="91"/>
      <c r="O98" s="29">
        <f>O99+O101+O103</f>
        <v>9050</v>
      </c>
    </row>
    <row r="99" spans="1:15" ht="102" customHeight="1">
      <c r="A99" s="56"/>
      <c r="B99" s="85" t="s">
        <v>172</v>
      </c>
      <c r="C99" s="28" t="s">
        <v>58</v>
      </c>
      <c r="D99" s="42"/>
      <c r="E99" s="42"/>
      <c r="F99" s="91" t="s">
        <v>9</v>
      </c>
      <c r="G99" s="91"/>
      <c r="H99" s="91" t="s">
        <v>7</v>
      </c>
      <c r="I99" s="91"/>
      <c r="J99" s="91" t="s">
        <v>135</v>
      </c>
      <c r="K99" s="91"/>
      <c r="L99" s="91"/>
      <c r="M99" s="91" t="s">
        <v>14</v>
      </c>
      <c r="N99" s="91"/>
      <c r="O99" s="29">
        <f>O100</f>
        <v>35</v>
      </c>
    </row>
    <row r="100" spans="1:15" ht="25.5" customHeight="1">
      <c r="A100" s="56"/>
      <c r="B100" s="59" t="s">
        <v>69</v>
      </c>
      <c r="C100" s="42" t="s">
        <v>58</v>
      </c>
      <c r="D100" s="42"/>
      <c r="E100" s="42"/>
      <c r="F100" s="91" t="s">
        <v>9</v>
      </c>
      <c r="G100" s="91"/>
      <c r="H100" s="91" t="s">
        <v>7</v>
      </c>
      <c r="I100" s="91"/>
      <c r="J100" s="92" t="s">
        <v>135</v>
      </c>
      <c r="K100" s="92"/>
      <c r="L100" s="92"/>
      <c r="M100" s="92" t="s">
        <v>68</v>
      </c>
      <c r="N100" s="92"/>
      <c r="O100" s="39">
        <v>35</v>
      </c>
    </row>
    <row r="101" spans="1:15" ht="106.5" customHeight="1">
      <c r="A101" s="56"/>
      <c r="B101" s="85" t="s">
        <v>173</v>
      </c>
      <c r="C101" s="28" t="s">
        <v>58</v>
      </c>
      <c r="D101" s="34"/>
      <c r="E101" s="34"/>
      <c r="F101" s="91" t="s">
        <v>9</v>
      </c>
      <c r="G101" s="91"/>
      <c r="H101" s="91" t="s">
        <v>7</v>
      </c>
      <c r="I101" s="91"/>
      <c r="J101" s="91" t="s">
        <v>133</v>
      </c>
      <c r="K101" s="91"/>
      <c r="L101" s="91"/>
      <c r="M101" s="91" t="s">
        <v>14</v>
      </c>
      <c r="N101" s="91"/>
      <c r="O101" s="29">
        <f>O102</f>
        <v>5765</v>
      </c>
    </row>
    <row r="102" spans="1:15" ht="26.25" customHeight="1">
      <c r="A102" s="56"/>
      <c r="B102" s="59" t="s">
        <v>69</v>
      </c>
      <c r="C102" s="28" t="s">
        <v>58</v>
      </c>
      <c r="D102" s="34"/>
      <c r="E102" s="34"/>
      <c r="F102" s="91" t="s">
        <v>9</v>
      </c>
      <c r="G102" s="91"/>
      <c r="H102" s="91" t="s">
        <v>7</v>
      </c>
      <c r="I102" s="91"/>
      <c r="J102" s="92" t="s">
        <v>133</v>
      </c>
      <c r="K102" s="92"/>
      <c r="L102" s="92"/>
      <c r="M102" s="92" t="s">
        <v>68</v>
      </c>
      <c r="N102" s="92"/>
      <c r="O102" s="39">
        <v>5765</v>
      </c>
    </row>
    <row r="103" spans="1:15" ht="126" customHeight="1">
      <c r="A103" s="56"/>
      <c r="B103" s="85" t="s">
        <v>174</v>
      </c>
      <c r="C103" s="28" t="s">
        <v>58</v>
      </c>
      <c r="D103" s="34"/>
      <c r="E103" s="34"/>
      <c r="F103" s="91" t="s">
        <v>9</v>
      </c>
      <c r="G103" s="91"/>
      <c r="H103" s="91" t="s">
        <v>7</v>
      </c>
      <c r="I103" s="91"/>
      <c r="J103" s="91" t="s">
        <v>134</v>
      </c>
      <c r="K103" s="91"/>
      <c r="L103" s="91"/>
      <c r="M103" s="91" t="s">
        <v>14</v>
      </c>
      <c r="N103" s="91"/>
      <c r="O103" s="29">
        <f>O104</f>
        <v>3250</v>
      </c>
    </row>
    <row r="104" spans="1:15" ht="27.75" customHeight="1">
      <c r="A104" s="56"/>
      <c r="B104" s="59" t="s">
        <v>69</v>
      </c>
      <c r="C104" s="28" t="s">
        <v>58</v>
      </c>
      <c r="D104" s="34"/>
      <c r="E104" s="34"/>
      <c r="F104" s="91" t="s">
        <v>9</v>
      </c>
      <c r="G104" s="91"/>
      <c r="H104" s="91" t="s">
        <v>7</v>
      </c>
      <c r="I104" s="91"/>
      <c r="J104" s="92" t="s">
        <v>134</v>
      </c>
      <c r="K104" s="92"/>
      <c r="L104" s="92"/>
      <c r="M104" s="92" t="s">
        <v>68</v>
      </c>
      <c r="N104" s="92"/>
      <c r="O104" s="39">
        <v>3250</v>
      </c>
    </row>
    <row r="105" spans="1:15" ht="12.75" customHeight="1">
      <c r="A105" s="56"/>
      <c r="B105" s="82" t="s">
        <v>60</v>
      </c>
      <c r="C105" s="75" t="s">
        <v>58</v>
      </c>
      <c r="D105" s="75"/>
      <c r="E105" s="75"/>
      <c r="F105" s="95" t="s">
        <v>12</v>
      </c>
      <c r="G105" s="95"/>
      <c r="H105" s="95" t="s">
        <v>11</v>
      </c>
      <c r="I105" s="95"/>
      <c r="J105" s="93" t="s">
        <v>103</v>
      </c>
      <c r="K105" s="104"/>
      <c r="L105" s="94"/>
      <c r="M105" s="95" t="s">
        <v>14</v>
      </c>
      <c r="N105" s="95"/>
      <c r="O105" s="76">
        <f>O106+O108+O110</f>
        <v>700</v>
      </c>
    </row>
    <row r="106" spans="1:15" ht="93.75" customHeight="1">
      <c r="A106" s="56"/>
      <c r="B106" s="85" t="s">
        <v>175</v>
      </c>
      <c r="C106" s="75" t="s">
        <v>58</v>
      </c>
      <c r="D106" s="77"/>
      <c r="E106" s="77"/>
      <c r="F106" s="95" t="s">
        <v>12</v>
      </c>
      <c r="G106" s="95"/>
      <c r="H106" s="95" t="s">
        <v>12</v>
      </c>
      <c r="I106" s="95"/>
      <c r="J106" s="93" t="s">
        <v>136</v>
      </c>
      <c r="K106" s="104"/>
      <c r="L106" s="94"/>
      <c r="M106" s="95" t="s">
        <v>14</v>
      </c>
      <c r="N106" s="95"/>
      <c r="O106" s="76">
        <f>O107</f>
        <v>403.2</v>
      </c>
    </row>
    <row r="107" spans="1:15" ht="27" customHeight="1">
      <c r="A107" s="56"/>
      <c r="B107" s="72" t="s">
        <v>69</v>
      </c>
      <c r="C107" s="75" t="s">
        <v>58</v>
      </c>
      <c r="D107" s="79"/>
      <c r="E107" s="79"/>
      <c r="F107" s="93" t="s">
        <v>12</v>
      </c>
      <c r="G107" s="94"/>
      <c r="H107" s="93" t="s">
        <v>12</v>
      </c>
      <c r="I107" s="94"/>
      <c r="J107" s="105" t="s">
        <v>136</v>
      </c>
      <c r="K107" s="114"/>
      <c r="L107" s="106"/>
      <c r="M107" s="105" t="s">
        <v>68</v>
      </c>
      <c r="N107" s="106"/>
      <c r="O107" s="78">
        <v>403.2</v>
      </c>
    </row>
    <row r="108" spans="1:15" ht="99.75" customHeight="1">
      <c r="A108" s="73"/>
      <c r="B108" s="88" t="s">
        <v>176</v>
      </c>
      <c r="C108" s="83" t="s">
        <v>58</v>
      </c>
      <c r="D108" s="84"/>
      <c r="E108" s="84"/>
      <c r="F108" s="93" t="s">
        <v>12</v>
      </c>
      <c r="G108" s="94"/>
      <c r="H108" s="93" t="s">
        <v>12</v>
      </c>
      <c r="I108" s="94"/>
      <c r="J108" s="93" t="s">
        <v>139</v>
      </c>
      <c r="K108" s="104"/>
      <c r="L108" s="94"/>
      <c r="M108" s="93" t="s">
        <v>14</v>
      </c>
      <c r="N108" s="94"/>
      <c r="O108" s="76">
        <f>O109</f>
        <v>61.8</v>
      </c>
    </row>
    <row r="109" spans="1:15" ht="27" customHeight="1">
      <c r="A109" s="73"/>
      <c r="B109" s="59" t="s">
        <v>85</v>
      </c>
      <c r="C109" s="75" t="s">
        <v>58</v>
      </c>
      <c r="D109" s="79"/>
      <c r="E109" s="79"/>
      <c r="F109" s="93" t="s">
        <v>12</v>
      </c>
      <c r="G109" s="94"/>
      <c r="H109" s="93" t="s">
        <v>12</v>
      </c>
      <c r="I109" s="94"/>
      <c r="J109" s="105" t="s">
        <v>139</v>
      </c>
      <c r="K109" s="114"/>
      <c r="L109" s="106"/>
      <c r="M109" s="105" t="s">
        <v>64</v>
      </c>
      <c r="N109" s="106"/>
      <c r="O109" s="78">
        <v>61.8</v>
      </c>
    </row>
    <row r="110" spans="1:15" ht="102.75" customHeight="1">
      <c r="A110" s="73"/>
      <c r="B110" s="85" t="s">
        <v>176</v>
      </c>
      <c r="C110" s="83" t="s">
        <v>58</v>
      </c>
      <c r="D110" s="84"/>
      <c r="E110" s="84"/>
      <c r="F110" s="93" t="s">
        <v>12</v>
      </c>
      <c r="G110" s="94"/>
      <c r="H110" s="93" t="s">
        <v>12</v>
      </c>
      <c r="I110" s="94"/>
      <c r="J110" s="93" t="s">
        <v>139</v>
      </c>
      <c r="K110" s="104"/>
      <c r="L110" s="94"/>
      <c r="M110" s="93" t="s">
        <v>14</v>
      </c>
      <c r="N110" s="94"/>
      <c r="O110" s="76">
        <f>O111</f>
        <v>235</v>
      </c>
    </row>
    <row r="111" spans="1:15" ht="27" customHeight="1">
      <c r="A111" s="73"/>
      <c r="B111" s="72" t="s">
        <v>69</v>
      </c>
      <c r="C111" s="75" t="s">
        <v>58</v>
      </c>
      <c r="D111" s="79"/>
      <c r="E111" s="79"/>
      <c r="F111" s="93" t="s">
        <v>12</v>
      </c>
      <c r="G111" s="94"/>
      <c r="H111" s="93" t="s">
        <v>12</v>
      </c>
      <c r="I111" s="94"/>
      <c r="J111" s="105" t="s">
        <v>139</v>
      </c>
      <c r="K111" s="114"/>
      <c r="L111" s="106"/>
      <c r="M111" s="105" t="s">
        <v>68</v>
      </c>
      <c r="N111" s="106"/>
      <c r="O111" s="78">
        <v>235</v>
      </c>
    </row>
    <row r="112" spans="1:15" ht="24" customHeight="1">
      <c r="A112" s="73"/>
      <c r="B112" s="30" t="s">
        <v>33</v>
      </c>
      <c r="C112" s="28" t="s">
        <v>58</v>
      </c>
      <c r="D112" s="28"/>
      <c r="E112" s="28"/>
      <c r="F112" s="91" t="s">
        <v>13</v>
      </c>
      <c r="G112" s="91"/>
      <c r="H112" s="91" t="s">
        <v>11</v>
      </c>
      <c r="I112" s="91"/>
      <c r="J112" s="91" t="s">
        <v>103</v>
      </c>
      <c r="K112" s="91"/>
      <c r="L112" s="91"/>
      <c r="M112" s="91" t="s">
        <v>14</v>
      </c>
      <c r="N112" s="91"/>
      <c r="O112" s="29">
        <f>O113</f>
        <v>1871</v>
      </c>
    </row>
    <row r="113" spans="1:15" ht="12.75" customHeight="1">
      <c r="A113" s="73"/>
      <c r="B113" s="30" t="s">
        <v>44</v>
      </c>
      <c r="C113" s="28" t="s">
        <v>58</v>
      </c>
      <c r="D113" s="28"/>
      <c r="E113" s="28"/>
      <c r="F113" s="91" t="s">
        <v>13</v>
      </c>
      <c r="G113" s="91"/>
      <c r="H113" s="91" t="s">
        <v>5</v>
      </c>
      <c r="I113" s="91"/>
      <c r="J113" s="91" t="s">
        <v>63</v>
      </c>
      <c r="K113" s="91"/>
      <c r="L113" s="91"/>
      <c r="M113" s="91" t="s">
        <v>14</v>
      </c>
      <c r="N113" s="91"/>
      <c r="O113" s="29">
        <f>O114+O116+O118</f>
        <v>1871</v>
      </c>
    </row>
    <row r="114" spans="1:15" ht="109.5" customHeight="1">
      <c r="A114" s="71"/>
      <c r="B114" s="85" t="s">
        <v>177</v>
      </c>
      <c r="C114" s="28" t="s">
        <v>58</v>
      </c>
      <c r="D114" s="28"/>
      <c r="E114" s="28"/>
      <c r="F114" s="91" t="s">
        <v>13</v>
      </c>
      <c r="G114" s="91"/>
      <c r="H114" s="91" t="s">
        <v>5</v>
      </c>
      <c r="I114" s="91"/>
      <c r="J114" s="91" t="s">
        <v>137</v>
      </c>
      <c r="K114" s="91"/>
      <c r="L114" s="91"/>
      <c r="M114" s="91" t="s">
        <v>14</v>
      </c>
      <c r="N114" s="91"/>
      <c r="O114" s="29">
        <f>O115</f>
        <v>1070</v>
      </c>
    </row>
    <row r="115" spans="1:15" ht="27.75" customHeight="1">
      <c r="A115" s="71"/>
      <c r="B115" s="59" t="s">
        <v>69</v>
      </c>
      <c r="C115" s="28" t="s">
        <v>58</v>
      </c>
      <c r="D115" s="34"/>
      <c r="E115" s="34"/>
      <c r="F115" s="91" t="s">
        <v>13</v>
      </c>
      <c r="G115" s="91"/>
      <c r="H115" s="91" t="s">
        <v>5</v>
      </c>
      <c r="I115" s="91"/>
      <c r="J115" s="92" t="s">
        <v>137</v>
      </c>
      <c r="K115" s="92"/>
      <c r="L115" s="92"/>
      <c r="M115" s="92" t="s">
        <v>68</v>
      </c>
      <c r="N115" s="92"/>
      <c r="O115" s="39">
        <v>1070</v>
      </c>
    </row>
    <row r="116" spans="1:15" ht="109.5" customHeight="1">
      <c r="A116" s="56"/>
      <c r="B116" s="85" t="s">
        <v>178</v>
      </c>
      <c r="C116" s="28" t="s">
        <v>58</v>
      </c>
      <c r="D116" s="34"/>
      <c r="E116" s="34"/>
      <c r="F116" s="91" t="s">
        <v>13</v>
      </c>
      <c r="G116" s="91"/>
      <c r="H116" s="91" t="s">
        <v>5</v>
      </c>
      <c r="I116" s="91"/>
      <c r="J116" s="98" t="s">
        <v>138</v>
      </c>
      <c r="K116" s="103"/>
      <c r="L116" s="99"/>
      <c r="M116" s="91" t="s">
        <v>14</v>
      </c>
      <c r="N116" s="91"/>
      <c r="O116" s="29">
        <f>O117</f>
        <v>200</v>
      </c>
    </row>
    <row r="117" spans="1:15" ht="27.75" customHeight="1">
      <c r="A117" s="56"/>
      <c r="B117" s="59" t="s">
        <v>69</v>
      </c>
      <c r="C117" s="28" t="s">
        <v>58</v>
      </c>
      <c r="D117" s="49"/>
      <c r="E117" s="49"/>
      <c r="F117" s="98" t="s">
        <v>13</v>
      </c>
      <c r="G117" s="99"/>
      <c r="H117" s="98" t="s">
        <v>5</v>
      </c>
      <c r="I117" s="99"/>
      <c r="J117" s="100" t="s">
        <v>138</v>
      </c>
      <c r="K117" s="101"/>
      <c r="L117" s="102"/>
      <c r="M117" s="100" t="s">
        <v>68</v>
      </c>
      <c r="N117" s="102"/>
      <c r="O117" s="39">
        <v>200</v>
      </c>
    </row>
    <row r="118" spans="1:15" ht="93.75" customHeight="1">
      <c r="A118" s="56"/>
      <c r="B118" s="88" t="s">
        <v>179</v>
      </c>
      <c r="C118" s="28" t="s">
        <v>58</v>
      </c>
      <c r="D118" s="28"/>
      <c r="E118" s="28"/>
      <c r="F118" s="91" t="s">
        <v>13</v>
      </c>
      <c r="G118" s="91"/>
      <c r="H118" s="91" t="s">
        <v>5</v>
      </c>
      <c r="I118" s="91"/>
      <c r="J118" s="91" t="s">
        <v>180</v>
      </c>
      <c r="K118" s="91"/>
      <c r="L118" s="91"/>
      <c r="M118" s="91" t="s">
        <v>14</v>
      </c>
      <c r="N118" s="91"/>
      <c r="O118" s="29">
        <f>O119</f>
        <v>601</v>
      </c>
    </row>
    <row r="119" spans="1:15" ht="38.25" customHeight="1">
      <c r="A119" s="56"/>
      <c r="B119" s="67" t="s">
        <v>90</v>
      </c>
      <c r="C119" s="28" t="s">
        <v>58</v>
      </c>
      <c r="D119" s="34"/>
      <c r="E119" s="34"/>
      <c r="F119" s="91" t="s">
        <v>13</v>
      </c>
      <c r="G119" s="91"/>
      <c r="H119" s="91" t="s">
        <v>5</v>
      </c>
      <c r="I119" s="91"/>
      <c r="J119" s="92" t="s">
        <v>180</v>
      </c>
      <c r="K119" s="92"/>
      <c r="L119" s="92"/>
      <c r="M119" s="92" t="s">
        <v>77</v>
      </c>
      <c r="N119" s="92"/>
      <c r="O119" s="39">
        <v>601</v>
      </c>
    </row>
    <row r="120" spans="1:15" ht="12.75" customHeight="1">
      <c r="A120" s="56"/>
      <c r="B120" s="30" t="s">
        <v>47</v>
      </c>
      <c r="C120" s="28" t="s">
        <v>58</v>
      </c>
      <c r="D120" s="34"/>
      <c r="E120" s="34"/>
      <c r="F120" s="91" t="s">
        <v>0</v>
      </c>
      <c r="G120" s="91"/>
      <c r="H120" s="91" t="s">
        <v>11</v>
      </c>
      <c r="I120" s="91"/>
      <c r="J120" s="91" t="s">
        <v>103</v>
      </c>
      <c r="K120" s="91"/>
      <c r="L120" s="91"/>
      <c r="M120" s="91" t="s">
        <v>14</v>
      </c>
      <c r="N120" s="91"/>
      <c r="O120" s="29">
        <f>O121</f>
        <v>10</v>
      </c>
    </row>
    <row r="121" spans="1:15" ht="31.5" customHeight="1">
      <c r="A121" s="56"/>
      <c r="B121" s="81" t="s">
        <v>142</v>
      </c>
      <c r="C121" s="28" t="s">
        <v>58</v>
      </c>
      <c r="D121" s="34"/>
      <c r="E121" s="34"/>
      <c r="F121" s="91" t="s">
        <v>48</v>
      </c>
      <c r="G121" s="91"/>
      <c r="H121" s="91" t="s">
        <v>5</v>
      </c>
      <c r="I121" s="91"/>
      <c r="J121" s="91" t="s">
        <v>143</v>
      </c>
      <c r="K121" s="91"/>
      <c r="L121" s="91"/>
      <c r="M121" s="92" t="s">
        <v>14</v>
      </c>
      <c r="N121" s="92"/>
      <c r="O121" s="39">
        <f>O122</f>
        <v>10</v>
      </c>
    </row>
    <row r="122" spans="1:15" ht="25.5" customHeight="1">
      <c r="A122" s="56"/>
      <c r="B122" s="63" t="s">
        <v>79</v>
      </c>
      <c r="C122" s="28" t="s">
        <v>58</v>
      </c>
      <c r="D122" s="34"/>
      <c r="E122" s="34"/>
      <c r="F122" s="91" t="s">
        <v>0</v>
      </c>
      <c r="G122" s="91"/>
      <c r="H122" s="91" t="s">
        <v>5</v>
      </c>
      <c r="I122" s="91"/>
      <c r="J122" s="92" t="s">
        <v>143</v>
      </c>
      <c r="K122" s="92"/>
      <c r="L122" s="92"/>
      <c r="M122" s="92" t="s">
        <v>80</v>
      </c>
      <c r="N122" s="92"/>
      <c r="O122" s="39">
        <v>10</v>
      </c>
    </row>
    <row r="123" spans="1:15" ht="14.25" customHeight="1">
      <c r="A123" s="56"/>
      <c r="B123" s="74" t="s">
        <v>35</v>
      </c>
      <c r="C123" s="75" t="s">
        <v>58</v>
      </c>
      <c r="D123" s="80"/>
      <c r="E123" s="80"/>
      <c r="F123" s="93" t="s">
        <v>51</v>
      </c>
      <c r="G123" s="94"/>
      <c r="H123" s="93" t="s">
        <v>11</v>
      </c>
      <c r="I123" s="94"/>
      <c r="J123" s="93" t="s">
        <v>103</v>
      </c>
      <c r="K123" s="104"/>
      <c r="L123" s="94"/>
      <c r="M123" s="93" t="s">
        <v>14</v>
      </c>
      <c r="N123" s="94"/>
      <c r="O123" s="76">
        <f>O124</f>
        <v>1500</v>
      </c>
    </row>
    <row r="124" spans="1:15" ht="12.75" customHeight="1">
      <c r="A124" s="56"/>
      <c r="B124" s="30" t="s">
        <v>59</v>
      </c>
      <c r="C124" s="28" t="s">
        <v>58</v>
      </c>
      <c r="D124" s="48"/>
      <c r="E124" s="48"/>
      <c r="F124" s="98" t="s">
        <v>51</v>
      </c>
      <c r="G124" s="99"/>
      <c r="H124" s="98" t="s">
        <v>6</v>
      </c>
      <c r="I124" s="99"/>
      <c r="J124" s="91" t="s">
        <v>140</v>
      </c>
      <c r="K124" s="91"/>
      <c r="L124" s="91"/>
      <c r="M124" s="98" t="s">
        <v>14</v>
      </c>
      <c r="N124" s="99"/>
      <c r="O124" s="29">
        <f>O126</f>
        <v>1500</v>
      </c>
    </row>
    <row r="125" spans="1:15" ht="95.25" customHeight="1">
      <c r="A125" s="56"/>
      <c r="B125" s="85" t="s">
        <v>181</v>
      </c>
      <c r="C125" s="75" t="s">
        <v>58</v>
      </c>
      <c r="D125" s="77"/>
      <c r="E125" s="77"/>
      <c r="F125" s="95" t="s">
        <v>51</v>
      </c>
      <c r="G125" s="95"/>
      <c r="H125" s="95" t="s">
        <v>6</v>
      </c>
      <c r="I125" s="95"/>
      <c r="J125" s="91" t="s">
        <v>140</v>
      </c>
      <c r="K125" s="91"/>
      <c r="L125" s="91"/>
      <c r="M125" s="95" t="s">
        <v>14</v>
      </c>
      <c r="N125" s="95"/>
      <c r="O125" s="76">
        <f>O126</f>
        <v>1500</v>
      </c>
    </row>
    <row r="126" spans="1:15" ht="29.25" customHeight="1">
      <c r="A126" s="56"/>
      <c r="B126" s="59" t="s">
        <v>69</v>
      </c>
      <c r="C126" s="28" t="s">
        <v>58</v>
      </c>
      <c r="D126" s="34"/>
      <c r="E126" s="34"/>
      <c r="F126" s="91" t="s">
        <v>51</v>
      </c>
      <c r="G126" s="91"/>
      <c r="H126" s="91" t="s">
        <v>6</v>
      </c>
      <c r="I126" s="91"/>
      <c r="J126" s="92" t="s">
        <v>140</v>
      </c>
      <c r="K126" s="92"/>
      <c r="L126" s="92"/>
      <c r="M126" s="92" t="s">
        <v>68</v>
      </c>
      <c r="N126" s="92"/>
      <c r="O126" s="39">
        <v>1500</v>
      </c>
    </row>
    <row r="127" spans="1:15" ht="12.75" hidden="1">
      <c r="A127" s="71"/>
      <c r="B127" s="37" t="s">
        <v>27</v>
      </c>
      <c r="C127" s="28"/>
      <c r="D127" s="34"/>
      <c r="E127" s="34"/>
      <c r="F127" s="92">
        <v>10</v>
      </c>
      <c r="G127" s="92"/>
      <c r="H127" s="91" t="s">
        <v>8</v>
      </c>
      <c r="I127" s="91"/>
      <c r="J127" s="92" t="s">
        <v>36</v>
      </c>
      <c r="K127" s="92"/>
      <c r="L127" s="92"/>
      <c r="M127" s="92">
        <v>5</v>
      </c>
      <c r="N127" s="92"/>
      <c r="O127" s="39"/>
    </row>
    <row r="128" spans="1:15" ht="18" customHeight="1">
      <c r="A128" s="57" t="s">
        <v>53</v>
      </c>
      <c r="B128" s="64" t="s">
        <v>62</v>
      </c>
      <c r="C128" s="28" t="s">
        <v>58</v>
      </c>
      <c r="D128" s="34"/>
      <c r="E128" s="34"/>
      <c r="F128" s="92"/>
      <c r="G128" s="92"/>
      <c r="H128" s="91"/>
      <c r="I128" s="91"/>
      <c r="J128" s="92"/>
      <c r="K128" s="92"/>
      <c r="L128" s="92"/>
      <c r="M128" s="92"/>
      <c r="N128" s="92"/>
      <c r="O128" s="44">
        <f>O129</f>
        <v>14129</v>
      </c>
    </row>
    <row r="129" spans="1:15" ht="24" customHeight="1">
      <c r="A129" s="56"/>
      <c r="B129" s="30" t="s">
        <v>33</v>
      </c>
      <c r="C129" s="28" t="s">
        <v>58</v>
      </c>
      <c r="D129" s="28"/>
      <c r="E129" s="28"/>
      <c r="F129" s="91" t="s">
        <v>13</v>
      </c>
      <c r="G129" s="91"/>
      <c r="H129" s="91" t="s">
        <v>11</v>
      </c>
      <c r="I129" s="91"/>
      <c r="J129" s="91" t="s">
        <v>103</v>
      </c>
      <c r="K129" s="91"/>
      <c r="L129" s="91"/>
      <c r="M129" s="91" t="s">
        <v>14</v>
      </c>
      <c r="N129" s="91"/>
      <c r="O129" s="29">
        <f>O130+O137</f>
        <v>14129</v>
      </c>
    </row>
    <row r="130" spans="1:15" ht="24" customHeight="1">
      <c r="A130" s="56"/>
      <c r="B130" s="30" t="s">
        <v>44</v>
      </c>
      <c r="C130" s="28" t="s">
        <v>58</v>
      </c>
      <c r="D130" s="28"/>
      <c r="E130" s="28"/>
      <c r="F130" s="91" t="s">
        <v>13</v>
      </c>
      <c r="G130" s="91"/>
      <c r="H130" s="91" t="s">
        <v>11</v>
      </c>
      <c r="I130" s="91"/>
      <c r="J130" s="91" t="s">
        <v>103</v>
      </c>
      <c r="K130" s="91"/>
      <c r="L130" s="91"/>
      <c r="M130" s="91" t="s">
        <v>14</v>
      </c>
      <c r="N130" s="91"/>
      <c r="O130" s="29">
        <f>O131+O133+O135</f>
        <v>12444</v>
      </c>
    </row>
    <row r="131" spans="1:15" ht="105.75" customHeight="1">
      <c r="A131" s="56"/>
      <c r="B131" s="85" t="s">
        <v>177</v>
      </c>
      <c r="C131" s="28" t="s">
        <v>58</v>
      </c>
      <c r="D131" s="28"/>
      <c r="E131" s="28"/>
      <c r="F131" s="91" t="s">
        <v>13</v>
      </c>
      <c r="G131" s="91"/>
      <c r="H131" s="91" t="s">
        <v>5</v>
      </c>
      <c r="I131" s="91"/>
      <c r="J131" s="91" t="s">
        <v>137</v>
      </c>
      <c r="K131" s="91"/>
      <c r="L131" s="91"/>
      <c r="M131" s="91" t="s">
        <v>14</v>
      </c>
      <c r="N131" s="91"/>
      <c r="O131" s="29">
        <f>O132</f>
        <v>6270</v>
      </c>
    </row>
    <row r="132" spans="1:15" ht="36.75" customHeight="1">
      <c r="A132" s="56"/>
      <c r="B132" s="59" t="s">
        <v>82</v>
      </c>
      <c r="C132" s="28" t="s">
        <v>58</v>
      </c>
      <c r="D132" s="34"/>
      <c r="E132" s="34"/>
      <c r="F132" s="91" t="s">
        <v>13</v>
      </c>
      <c r="G132" s="91"/>
      <c r="H132" s="91" t="s">
        <v>5</v>
      </c>
      <c r="I132" s="91"/>
      <c r="J132" s="92" t="s">
        <v>137</v>
      </c>
      <c r="K132" s="92"/>
      <c r="L132" s="92"/>
      <c r="M132" s="92" t="s">
        <v>81</v>
      </c>
      <c r="N132" s="92"/>
      <c r="O132" s="39">
        <v>6270</v>
      </c>
    </row>
    <row r="133" spans="1:15" ht="104.25" customHeight="1">
      <c r="A133" s="56"/>
      <c r="B133" s="85" t="s">
        <v>177</v>
      </c>
      <c r="C133" s="28" t="s">
        <v>58</v>
      </c>
      <c r="D133" s="34"/>
      <c r="E133" s="34"/>
      <c r="F133" s="91" t="s">
        <v>13</v>
      </c>
      <c r="G133" s="91"/>
      <c r="H133" s="91" t="s">
        <v>5</v>
      </c>
      <c r="I133" s="91"/>
      <c r="J133" s="91" t="s">
        <v>137</v>
      </c>
      <c r="K133" s="91"/>
      <c r="L133" s="91"/>
      <c r="M133" s="91" t="s">
        <v>14</v>
      </c>
      <c r="N133" s="91"/>
      <c r="O133" s="29">
        <f>O134</f>
        <v>2</v>
      </c>
    </row>
    <row r="134" spans="1:15" ht="38.25" customHeight="1">
      <c r="A134" s="56"/>
      <c r="B134" s="59" t="s">
        <v>84</v>
      </c>
      <c r="C134" s="28" t="s">
        <v>58</v>
      </c>
      <c r="D134" s="34"/>
      <c r="E134" s="34"/>
      <c r="F134" s="91" t="s">
        <v>13</v>
      </c>
      <c r="G134" s="91"/>
      <c r="H134" s="91" t="s">
        <v>5</v>
      </c>
      <c r="I134" s="91"/>
      <c r="J134" s="92" t="s">
        <v>137</v>
      </c>
      <c r="K134" s="92"/>
      <c r="L134" s="92"/>
      <c r="M134" s="92" t="s">
        <v>83</v>
      </c>
      <c r="N134" s="92"/>
      <c r="O134" s="39">
        <v>2</v>
      </c>
    </row>
    <row r="135" spans="1:15" ht="106.5" customHeight="1">
      <c r="A135" s="56"/>
      <c r="B135" s="85" t="s">
        <v>177</v>
      </c>
      <c r="C135" s="28" t="s">
        <v>58</v>
      </c>
      <c r="D135" s="34"/>
      <c r="E135" s="34"/>
      <c r="F135" s="91" t="s">
        <v>13</v>
      </c>
      <c r="G135" s="91"/>
      <c r="H135" s="91" t="s">
        <v>5</v>
      </c>
      <c r="I135" s="91"/>
      <c r="J135" s="91" t="s">
        <v>137</v>
      </c>
      <c r="K135" s="91"/>
      <c r="L135" s="91"/>
      <c r="M135" s="91" t="s">
        <v>14</v>
      </c>
      <c r="N135" s="91"/>
      <c r="O135" s="29">
        <f>O136</f>
        <v>6172</v>
      </c>
    </row>
    <row r="136" spans="1:15" ht="38.25" customHeight="1">
      <c r="A136" s="56"/>
      <c r="B136" s="59" t="s">
        <v>69</v>
      </c>
      <c r="C136" s="28" t="s">
        <v>58</v>
      </c>
      <c r="D136" s="34"/>
      <c r="E136" s="34"/>
      <c r="F136" s="91" t="s">
        <v>13</v>
      </c>
      <c r="G136" s="91"/>
      <c r="H136" s="91" t="s">
        <v>5</v>
      </c>
      <c r="I136" s="91"/>
      <c r="J136" s="92" t="s">
        <v>137</v>
      </c>
      <c r="K136" s="92"/>
      <c r="L136" s="92"/>
      <c r="M136" s="92" t="s">
        <v>68</v>
      </c>
      <c r="N136" s="92"/>
      <c r="O136" s="39">
        <v>6172</v>
      </c>
    </row>
    <row r="137" spans="1:15" ht="12.75" customHeight="1">
      <c r="A137" s="56"/>
      <c r="B137" s="30" t="s">
        <v>34</v>
      </c>
      <c r="C137" s="28" t="s">
        <v>58</v>
      </c>
      <c r="D137" s="34"/>
      <c r="E137" s="34"/>
      <c r="F137" s="91" t="s">
        <v>13</v>
      </c>
      <c r="G137" s="91"/>
      <c r="H137" s="91" t="s">
        <v>5</v>
      </c>
      <c r="I137" s="91"/>
      <c r="J137" s="91" t="s">
        <v>103</v>
      </c>
      <c r="K137" s="91"/>
      <c r="L137" s="91"/>
      <c r="M137" s="91" t="s">
        <v>14</v>
      </c>
      <c r="N137" s="91"/>
      <c r="O137" s="29">
        <f>O138+O140</f>
        <v>1685</v>
      </c>
    </row>
    <row r="138" spans="1:15" ht="94.5" customHeight="1">
      <c r="A138" s="56"/>
      <c r="B138" s="85" t="s">
        <v>182</v>
      </c>
      <c r="C138" s="28" t="s">
        <v>58</v>
      </c>
      <c r="D138" s="34"/>
      <c r="E138" s="34"/>
      <c r="F138" s="91" t="s">
        <v>13</v>
      </c>
      <c r="G138" s="91"/>
      <c r="H138" s="91" t="s">
        <v>5</v>
      </c>
      <c r="I138" s="91"/>
      <c r="J138" s="91" t="s">
        <v>141</v>
      </c>
      <c r="K138" s="91"/>
      <c r="L138" s="91"/>
      <c r="M138" s="91" t="s">
        <v>14</v>
      </c>
      <c r="N138" s="91"/>
      <c r="O138" s="29">
        <f>O139</f>
        <v>1440</v>
      </c>
    </row>
    <row r="139" spans="1:15" ht="33.75" customHeight="1">
      <c r="A139" s="56"/>
      <c r="B139" s="59" t="s">
        <v>69</v>
      </c>
      <c r="C139" s="28" t="s">
        <v>58</v>
      </c>
      <c r="D139" s="34"/>
      <c r="E139" s="34"/>
      <c r="F139" s="91" t="s">
        <v>13</v>
      </c>
      <c r="G139" s="91"/>
      <c r="H139" s="91" t="s">
        <v>5</v>
      </c>
      <c r="I139" s="91"/>
      <c r="J139" s="92" t="s">
        <v>141</v>
      </c>
      <c r="K139" s="92"/>
      <c r="L139" s="92"/>
      <c r="M139" s="92" t="s">
        <v>81</v>
      </c>
      <c r="N139" s="92"/>
      <c r="O139" s="39">
        <v>1440</v>
      </c>
    </row>
    <row r="140" spans="1:15" ht="101.25" customHeight="1">
      <c r="A140" s="56"/>
      <c r="B140" s="85" t="s">
        <v>182</v>
      </c>
      <c r="C140" s="28" t="s">
        <v>58</v>
      </c>
      <c r="D140" s="34"/>
      <c r="E140" s="34"/>
      <c r="F140" s="91" t="s">
        <v>13</v>
      </c>
      <c r="G140" s="91"/>
      <c r="H140" s="91" t="s">
        <v>5</v>
      </c>
      <c r="I140" s="91"/>
      <c r="J140" s="91" t="s">
        <v>141</v>
      </c>
      <c r="K140" s="91"/>
      <c r="L140" s="91"/>
      <c r="M140" s="91" t="s">
        <v>14</v>
      </c>
      <c r="N140" s="91"/>
      <c r="O140" s="29">
        <f>O141</f>
        <v>245</v>
      </c>
    </row>
    <row r="141" spans="1:15" ht="33.75" customHeight="1">
      <c r="A141" s="56"/>
      <c r="B141" s="59" t="s">
        <v>69</v>
      </c>
      <c r="C141" s="28" t="s">
        <v>58</v>
      </c>
      <c r="D141" s="34"/>
      <c r="E141" s="34"/>
      <c r="F141" s="91" t="s">
        <v>13</v>
      </c>
      <c r="G141" s="91"/>
      <c r="H141" s="91" t="s">
        <v>5</v>
      </c>
      <c r="I141" s="91"/>
      <c r="J141" s="92" t="s">
        <v>141</v>
      </c>
      <c r="K141" s="92"/>
      <c r="L141" s="92"/>
      <c r="M141" s="92" t="s">
        <v>68</v>
      </c>
      <c r="N141" s="92"/>
      <c r="O141" s="39">
        <v>245</v>
      </c>
    </row>
    <row r="142" spans="1:15" ht="25.5" customHeight="1" hidden="1">
      <c r="A142" s="56"/>
      <c r="B142" s="12" t="s">
        <v>21</v>
      </c>
      <c r="C142" s="16"/>
      <c r="D142" s="16"/>
      <c r="E142" s="16"/>
      <c r="F142" s="109">
        <v>10</v>
      </c>
      <c r="G142" s="110"/>
      <c r="H142" s="111" t="s">
        <v>10</v>
      </c>
      <c r="I142" s="112"/>
      <c r="J142" s="109" t="s">
        <v>28</v>
      </c>
      <c r="K142" s="113"/>
      <c r="L142" s="110"/>
      <c r="M142" s="109">
        <v>500</v>
      </c>
      <c r="N142" s="110"/>
      <c r="O142" s="26"/>
    </row>
    <row r="143" ht="12.75">
      <c r="A143" s="54"/>
    </row>
    <row r="144" ht="12.75">
      <c r="A144" s="54"/>
    </row>
    <row r="145" ht="12.75">
      <c r="A145" s="54"/>
    </row>
    <row r="146" ht="15.75">
      <c r="A146" s="53"/>
    </row>
    <row r="147" ht="15.75">
      <c r="A147" s="23"/>
    </row>
  </sheetData>
  <sheetProtection/>
  <mergeCells count="548">
    <mergeCell ref="F119:G119"/>
    <mergeCell ref="H119:I119"/>
    <mergeCell ref="J119:L119"/>
    <mergeCell ref="M119:N119"/>
    <mergeCell ref="M113:N113"/>
    <mergeCell ref="F118:G118"/>
    <mergeCell ref="H118:I118"/>
    <mergeCell ref="J118:L118"/>
    <mergeCell ref="H115:I115"/>
    <mergeCell ref="F114:G114"/>
    <mergeCell ref="F129:G129"/>
    <mergeCell ref="F126:G126"/>
    <mergeCell ref="J126:L126"/>
    <mergeCell ref="H114:I114"/>
    <mergeCell ref="J109:L109"/>
    <mergeCell ref="H126:I126"/>
    <mergeCell ref="J113:L113"/>
    <mergeCell ref="H120:I120"/>
    <mergeCell ref="J114:L114"/>
    <mergeCell ref="J111:L111"/>
    <mergeCell ref="H90:I90"/>
    <mergeCell ref="H104:I104"/>
    <mergeCell ref="H127:I127"/>
    <mergeCell ref="J127:L127"/>
    <mergeCell ref="F125:G125"/>
    <mergeCell ref="H125:I125"/>
    <mergeCell ref="J125:L125"/>
    <mergeCell ref="H112:I112"/>
    <mergeCell ref="J117:L117"/>
    <mergeCell ref="F115:G115"/>
    <mergeCell ref="H96:I96"/>
    <mergeCell ref="F112:G112"/>
    <mergeCell ref="F109:G109"/>
    <mergeCell ref="F111:G111"/>
    <mergeCell ref="H109:I109"/>
    <mergeCell ref="H111:I111"/>
    <mergeCell ref="F100:G100"/>
    <mergeCell ref="H100:I100"/>
    <mergeCell ref="H108:I108"/>
    <mergeCell ref="M91:N91"/>
    <mergeCell ref="F70:G70"/>
    <mergeCell ref="M109:N109"/>
    <mergeCell ref="M60:N60"/>
    <mergeCell ref="F97:G97"/>
    <mergeCell ref="F96:G96"/>
    <mergeCell ref="F104:G104"/>
    <mergeCell ref="F103:G103"/>
    <mergeCell ref="J71:L71"/>
    <mergeCell ref="H105:I105"/>
    <mergeCell ref="M53:N53"/>
    <mergeCell ref="M55:N55"/>
    <mergeCell ref="J59:L59"/>
    <mergeCell ref="M62:N62"/>
    <mergeCell ref="J60:L60"/>
    <mergeCell ref="J62:L62"/>
    <mergeCell ref="M56:N56"/>
    <mergeCell ref="M59:N59"/>
    <mergeCell ref="J54:L54"/>
    <mergeCell ref="J76:L76"/>
    <mergeCell ref="H93:I93"/>
    <mergeCell ref="M52:N52"/>
    <mergeCell ref="H56:I56"/>
    <mergeCell ref="H59:I59"/>
    <mergeCell ref="H55:I55"/>
    <mergeCell ref="J55:L55"/>
    <mergeCell ref="M69:N69"/>
    <mergeCell ref="M65:N65"/>
    <mergeCell ref="M54:N54"/>
    <mergeCell ref="H84:I84"/>
    <mergeCell ref="F95:G95"/>
    <mergeCell ref="F63:G63"/>
    <mergeCell ref="F71:G71"/>
    <mergeCell ref="H98:I98"/>
    <mergeCell ref="H83:I83"/>
    <mergeCell ref="H71:I71"/>
    <mergeCell ref="H76:I76"/>
    <mergeCell ref="F83:G83"/>
    <mergeCell ref="H77:I77"/>
    <mergeCell ref="F74:G74"/>
    <mergeCell ref="A4:B4"/>
    <mergeCell ref="C4:F4"/>
    <mergeCell ref="F17:G17"/>
    <mergeCell ref="H16:I16"/>
    <mergeCell ref="F15:G15"/>
    <mergeCell ref="H17:I17"/>
    <mergeCell ref="H72:I72"/>
    <mergeCell ref="F59:G59"/>
    <mergeCell ref="F56:G56"/>
    <mergeCell ref="F11:G11"/>
    <mergeCell ref="F13:G13"/>
    <mergeCell ref="F14:G14"/>
    <mergeCell ref="H14:I14"/>
    <mergeCell ref="F20:G20"/>
    <mergeCell ref="H20:I20"/>
    <mergeCell ref="H19:I19"/>
    <mergeCell ref="F19:G19"/>
    <mergeCell ref="J20:L20"/>
    <mergeCell ref="F18:G18"/>
    <mergeCell ref="H10:I10"/>
    <mergeCell ref="J15:L15"/>
    <mergeCell ref="J17:L17"/>
    <mergeCell ref="J10:L10"/>
    <mergeCell ref="F16:G16"/>
    <mergeCell ref="H15:I15"/>
    <mergeCell ref="H18:I18"/>
    <mergeCell ref="J16:L16"/>
    <mergeCell ref="M10:N10"/>
    <mergeCell ref="F10:G10"/>
    <mergeCell ref="J13:L13"/>
    <mergeCell ref="H13:I13"/>
    <mergeCell ref="G1:O1"/>
    <mergeCell ref="G2:O2"/>
    <mergeCell ref="G4:O4"/>
    <mergeCell ref="G5:O5"/>
    <mergeCell ref="J9:L9"/>
    <mergeCell ref="M9:N9"/>
    <mergeCell ref="G3:O3"/>
    <mergeCell ref="A6:O8"/>
    <mergeCell ref="F9:G9"/>
    <mergeCell ref="H9:I9"/>
    <mergeCell ref="M46:N46"/>
    <mergeCell ref="J46:L46"/>
    <mergeCell ref="M17:N17"/>
    <mergeCell ref="J18:L18"/>
    <mergeCell ref="M18:N18"/>
    <mergeCell ref="J19:L19"/>
    <mergeCell ref="M22:N22"/>
    <mergeCell ref="M30:N30"/>
    <mergeCell ref="J33:L33"/>
    <mergeCell ref="H31:I31"/>
    <mergeCell ref="F106:G106"/>
    <mergeCell ref="J27:L27"/>
    <mergeCell ref="J30:L30"/>
    <mergeCell ref="F57:G57"/>
    <mergeCell ref="H57:I57"/>
    <mergeCell ref="F58:G58"/>
    <mergeCell ref="H45:I45"/>
    <mergeCell ref="H50:I50"/>
    <mergeCell ref="F98:G98"/>
    <mergeCell ref="M31:N31"/>
    <mergeCell ref="M32:N32"/>
    <mergeCell ref="M98:N98"/>
    <mergeCell ref="M33:N33"/>
    <mergeCell ref="J31:L31"/>
    <mergeCell ref="H97:I97"/>
    <mergeCell ref="H52:I52"/>
    <mergeCell ref="M142:N142"/>
    <mergeCell ref="J107:L107"/>
    <mergeCell ref="J122:L122"/>
    <mergeCell ref="J90:L90"/>
    <mergeCell ref="M90:N90"/>
    <mergeCell ref="J91:L91"/>
    <mergeCell ref="J136:L136"/>
    <mergeCell ref="M111:N111"/>
    <mergeCell ref="J128:L128"/>
    <mergeCell ref="J129:L129"/>
    <mergeCell ref="F142:G142"/>
    <mergeCell ref="H142:I142"/>
    <mergeCell ref="J142:L142"/>
    <mergeCell ref="F140:G140"/>
    <mergeCell ref="H140:I140"/>
    <mergeCell ref="J137:L137"/>
    <mergeCell ref="H139:I139"/>
    <mergeCell ref="J139:L139"/>
    <mergeCell ref="F141:G141"/>
    <mergeCell ref="H141:I141"/>
    <mergeCell ref="F132:G132"/>
    <mergeCell ref="H132:I132"/>
    <mergeCell ref="F137:G137"/>
    <mergeCell ref="H137:I137"/>
    <mergeCell ref="F128:G128"/>
    <mergeCell ref="H128:I128"/>
    <mergeCell ref="F131:G131"/>
    <mergeCell ref="H131:I131"/>
    <mergeCell ref="F136:G136"/>
    <mergeCell ref="H136:I136"/>
    <mergeCell ref="J84:L84"/>
    <mergeCell ref="H33:I33"/>
    <mergeCell ref="H46:I46"/>
    <mergeCell ref="F45:G45"/>
    <mergeCell ref="H58:I58"/>
    <mergeCell ref="F50:G50"/>
    <mergeCell ref="F51:G51"/>
    <mergeCell ref="F52:G52"/>
    <mergeCell ref="F46:G46"/>
    <mergeCell ref="H38:I38"/>
    <mergeCell ref="F127:G127"/>
    <mergeCell ref="J123:L123"/>
    <mergeCell ref="M123:N123"/>
    <mergeCell ref="F124:G124"/>
    <mergeCell ref="M122:N122"/>
    <mergeCell ref="F120:G120"/>
    <mergeCell ref="F122:G122"/>
    <mergeCell ref="H122:I122"/>
    <mergeCell ref="H103:I103"/>
    <mergeCell ref="F76:G76"/>
    <mergeCell ref="H80:I80"/>
    <mergeCell ref="F107:G107"/>
    <mergeCell ref="F105:G105"/>
    <mergeCell ref="F113:G113"/>
    <mergeCell ref="F84:G84"/>
    <mergeCell ref="H78:I78"/>
    <mergeCell ref="M127:N127"/>
    <mergeCell ref="M126:N126"/>
    <mergeCell ref="M96:N96"/>
    <mergeCell ref="M83:N83"/>
    <mergeCell ref="M74:N74"/>
    <mergeCell ref="J80:L80"/>
    <mergeCell ref="J124:L124"/>
    <mergeCell ref="M84:N84"/>
    <mergeCell ref="M118:N118"/>
    <mergeCell ref="M125:N125"/>
    <mergeCell ref="H134:I134"/>
    <mergeCell ref="J134:L134"/>
    <mergeCell ref="M134:N134"/>
    <mergeCell ref="F133:G133"/>
    <mergeCell ref="H133:I133"/>
    <mergeCell ref="J133:L133"/>
    <mergeCell ref="M133:N133"/>
    <mergeCell ref="F134:G134"/>
    <mergeCell ref="H121:I121"/>
    <mergeCell ref="J83:L83"/>
    <mergeCell ref="J115:L115"/>
    <mergeCell ref="J98:L98"/>
    <mergeCell ref="J103:L103"/>
    <mergeCell ref="F121:G121"/>
    <mergeCell ref="J101:L101"/>
    <mergeCell ref="H107:I107"/>
    <mergeCell ref="H106:I106"/>
    <mergeCell ref="F116:G116"/>
    <mergeCell ref="H116:I116"/>
    <mergeCell ref="F117:G117"/>
    <mergeCell ref="H117:I117"/>
    <mergeCell ref="H73:I73"/>
    <mergeCell ref="F78:G78"/>
    <mergeCell ref="H74:I74"/>
    <mergeCell ref="F73:G73"/>
    <mergeCell ref="H113:I113"/>
    <mergeCell ref="F101:G101"/>
    <mergeCell ref="F93:G93"/>
    <mergeCell ref="Z78:AA78"/>
    <mergeCell ref="S78:T78"/>
    <mergeCell ref="U78:V78"/>
    <mergeCell ref="W78:Y78"/>
    <mergeCell ref="M101:N101"/>
    <mergeCell ref="J96:L96"/>
    <mergeCell ref="M97:N97"/>
    <mergeCell ref="J97:L97"/>
    <mergeCell ref="M94:N94"/>
    <mergeCell ref="J93:L93"/>
    <mergeCell ref="M15:N15"/>
    <mergeCell ref="M50:N50"/>
    <mergeCell ref="H65:I65"/>
    <mergeCell ref="H53:I53"/>
    <mergeCell ref="J50:L50"/>
    <mergeCell ref="H62:I62"/>
    <mergeCell ref="M57:N57"/>
    <mergeCell ref="H61:I61"/>
    <mergeCell ref="J58:L58"/>
    <mergeCell ref="J65:L65"/>
    <mergeCell ref="H30:I30"/>
    <mergeCell ref="J78:L78"/>
    <mergeCell ref="M78:N78"/>
    <mergeCell ref="M19:N19"/>
    <mergeCell ref="M16:N16"/>
    <mergeCell ref="M20:N20"/>
    <mergeCell ref="M70:N70"/>
    <mergeCell ref="H69:I69"/>
    <mergeCell ref="H70:I70"/>
    <mergeCell ref="H68:I68"/>
    <mergeCell ref="J132:L132"/>
    <mergeCell ref="M132:N132"/>
    <mergeCell ref="M130:N130"/>
    <mergeCell ref="M49:N49"/>
    <mergeCell ref="M45:N45"/>
    <mergeCell ref="J45:L45"/>
    <mergeCell ref="M68:N68"/>
    <mergeCell ref="M51:N51"/>
    <mergeCell ref="J70:L70"/>
    <mergeCell ref="J56:L56"/>
    <mergeCell ref="J131:L131"/>
    <mergeCell ref="J120:L120"/>
    <mergeCell ref="M120:N120"/>
    <mergeCell ref="H123:I123"/>
    <mergeCell ref="H129:I129"/>
    <mergeCell ref="M129:N129"/>
    <mergeCell ref="H130:I130"/>
    <mergeCell ref="J130:L130"/>
    <mergeCell ref="M128:N128"/>
    <mergeCell ref="M131:N131"/>
    <mergeCell ref="M124:N124"/>
    <mergeCell ref="F23:G23"/>
    <mergeCell ref="H23:I23"/>
    <mergeCell ref="J23:L23"/>
    <mergeCell ref="M23:N23"/>
    <mergeCell ref="F26:G26"/>
    <mergeCell ref="H26:I26"/>
    <mergeCell ref="J121:L121"/>
    <mergeCell ref="M121:N121"/>
    <mergeCell ref="J64:L64"/>
    <mergeCell ref="F130:G130"/>
    <mergeCell ref="J26:L26"/>
    <mergeCell ref="M26:N26"/>
    <mergeCell ref="M12:N12"/>
    <mergeCell ref="F22:G22"/>
    <mergeCell ref="F21:G21"/>
    <mergeCell ref="H21:I21"/>
    <mergeCell ref="M21:N21"/>
    <mergeCell ref="H22:I22"/>
    <mergeCell ref="J14:L14"/>
    <mergeCell ref="J21:L21"/>
    <mergeCell ref="M13:N13"/>
    <mergeCell ref="F12:G12"/>
    <mergeCell ref="H12:I12"/>
    <mergeCell ref="J12:L12"/>
    <mergeCell ref="F29:G29"/>
    <mergeCell ref="M14:N14"/>
    <mergeCell ref="M27:N27"/>
    <mergeCell ref="F28:G28"/>
    <mergeCell ref="H27:I27"/>
    <mergeCell ref="H29:I29"/>
    <mergeCell ref="F27:G27"/>
    <mergeCell ref="F102:G102"/>
    <mergeCell ref="H102:I102"/>
    <mergeCell ref="J102:L102"/>
    <mergeCell ref="F80:G80"/>
    <mergeCell ref="H32:I32"/>
    <mergeCell ref="H28:I28"/>
    <mergeCell ref="J32:L32"/>
    <mergeCell ref="F30:G30"/>
    <mergeCell ref="J28:L28"/>
    <mergeCell ref="H11:I11"/>
    <mergeCell ref="J11:L11"/>
    <mergeCell ref="M11:N11"/>
    <mergeCell ref="M63:N63"/>
    <mergeCell ref="J22:L22"/>
    <mergeCell ref="J63:L63"/>
    <mergeCell ref="H63:I63"/>
    <mergeCell ref="M58:N58"/>
    <mergeCell ref="M28:N28"/>
    <mergeCell ref="J29:L29"/>
    <mergeCell ref="M29:N29"/>
    <mergeCell ref="J95:L95"/>
    <mergeCell ref="J112:L112"/>
    <mergeCell ref="M73:N73"/>
    <mergeCell ref="M115:N115"/>
    <mergeCell ref="J66:L66"/>
    <mergeCell ref="J105:L105"/>
    <mergeCell ref="J104:L104"/>
    <mergeCell ref="J57:L57"/>
    <mergeCell ref="M100:N100"/>
    <mergeCell ref="J116:L116"/>
    <mergeCell ref="M116:N116"/>
    <mergeCell ref="M102:N102"/>
    <mergeCell ref="M114:N114"/>
    <mergeCell ref="M117:N117"/>
    <mergeCell ref="M107:N107"/>
    <mergeCell ref="M104:N104"/>
    <mergeCell ref="M105:N105"/>
    <mergeCell ref="J108:L108"/>
    <mergeCell ref="M141:N141"/>
    <mergeCell ref="H124:I124"/>
    <mergeCell ref="F123:G123"/>
    <mergeCell ref="J106:L106"/>
    <mergeCell ref="M103:N103"/>
    <mergeCell ref="M108:N108"/>
    <mergeCell ref="H110:I110"/>
    <mergeCell ref="J110:L110"/>
    <mergeCell ref="M110:N110"/>
    <mergeCell ref="F108:G108"/>
    <mergeCell ref="H94:I94"/>
    <mergeCell ref="J94:L94"/>
    <mergeCell ref="H101:I101"/>
    <mergeCell ref="H95:I95"/>
    <mergeCell ref="J51:L51"/>
    <mergeCell ref="F69:G69"/>
    <mergeCell ref="J69:L69"/>
    <mergeCell ref="J73:L73"/>
    <mergeCell ref="F54:G54"/>
    <mergeCell ref="H51:I51"/>
    <mergeCell ref="F64:G64"/>
    <mergeCell ref="H60:I60"/>
    <mergeCell ref="H64:I64"/>
    <mergeCell ref="H66:I66"/>
    <mergeCell ref="F53:G53"/>
    <mergeCell ref="F60:G60"/>
    <mergeCell ref="H54:I54"/>
    <mergeCell ref="F55:G55"/>
    <mergeCell ref="F66:G66"/>
    <mergeCell ref="F62:G62"/>
    <mergeCell ref="F44:G44"/>
    <mergeCell ref="H44:I44"/>
    <mergeCell ref="J44:L44"/>
    <mergeCell ref="J53:L53"/>
    <mergeCell ref="J49:L49"/>
    <mergeCell ref="J52:L52"/>
    <mergeCell ref="H47:I47"/>
    <mergeCell ref="J47:L47"/>
    <mergeCell ref="H49:I49"/>
    <mergeCell ref="F49:G49"/>
    <mergeCell ref="M44:N44"/>
    <mergeCell ref="F32:G32"/>
    <mergeCell ref="F31:G31"/>
    <mergeCell ref="F33:G33"/>
    <mergeCell ref="M34:N34"/>
    <mergeCell ref="F35:G35"/>
    <mergeCell ref="H35:I35"/>
    <mergeCell ref="J35:L35"/>
    <mergeCell ref="M41:N41"/>
    <mergeCell ref="M35:N35"/>
    <mergeCell ref="F99:G99"/>
    <mergeCell ref="H99:I99"/>
    <mergeCell ref="F77:G77"/>
    <mergeCell ref="J77:L77"/>
    <mergeCell ref="J74:L74"/>
    <mergeCell ref="J99:L99"/>
    <mergeCell ref="F75:G75"/>
    <mergeCell ref="H75:I75"/>
    <mergeCell ref="F90:G90"/>
    <mergeCell ref="F94:G94"/>
    <mergeCell ref="F61:G61"/>
    <mergeCell ref="M72:N72"/>
    <mergeCell ref="J61:L61"/>
    <mergeCell ref="M61:N61"/>
    <mergeCell ref="F67:G67"/>
    <mergeCell ref="H67:I67"/>
    <mergeCell ref="M67:N67"/>
    <mergeCell ref="J68:L68"/>
    <mergeCell ref="F68:G68"/>
    <mergeCell ref="F65:G65"/>
    <mergeCell ref="M99:N99"/>
    <mergeCell ref="M95:N95"/>
    <mergeCell ref="M64:N64"/>
    <mergeCell ref="M66:N66"/>
    <mergeCell ref="J36:L36"/>
    <mergeCell ref="M36:N36"/>
    <mergeCell ref="M43:N43"/>
    <mergeCell ref="M42:N42"/>
    <mergeCell ref="M40:N40"/>
    <mergeCell ref="J67:L67"/>
    <mergeCell ref="F37:G37"/>
    <mergeCell ref="H37:I37"/>
    <mergeCell ref="J37:L37"/>
    <mergeCell ref="M37:N37"/>
    <mergeCell ref="M38:N38"/>
    <mergeCell ref="F39:G39"/>
    <mergeCell ref="H39:I39"/>
    <mergeCell ref="J39:L39"/>
    <mergeCell ref="M39:N39"/>
    <mergeCell ref="H41:I41"/>
    <mergeCell ref="J41:L41"/>
    <mergeCell ref="J38:L38"/>
    <mergeCell ref="F43:G43"/>
    <mergeCell ref="H43:I43"/>
    <mergeCell ref="J43:L43"/>
    <mergeCell ref="F40:G40"/>
    <mergeCell ref="H40:I40"/>
    <mergeCell ref="F41:G41"/>
    <mergeCell ref="F34:G34"/>
    <mergeCell ref="H34:I34"/>
    <mergeCell ref="J34:L34"/>
    <mergeCell ref="F42:G42"/>
    <mergeCell ref="H42:I42"/>
    <mergeCell ref="J42:L42"/>
    <mergeCell ref="F38:G38"/>
    <mergeCell ref="J40:L40"/>
    <mergeCell ref="F36:G36"/>
    <mergeCell ref="H36:I36"/>
    <mergeCell ref="F24:G24"/>
    <mergeCell ref="H24:I24"/>
    <mergeCell ref="J24:L24"/>
    <mergeCell ref="M24:N24"/>
    <mergeCell ref="F25:G25"/>
    <mergeCell ref="H25:I25"/>
    <mergeCell ref="J25:L25"/>
    <mergeCell ref="M25:N25"/>
    <mergeCell ref="M47:N47"/>
    <mergeCell ref="F48:G48"/>
    <mergeCell ref="H48:I48"/>
    <mergeCell ref="J48:L48"/>
    <mergeCell ref="M48:N48"/>
    <mergeCell ref="F47:G47"/>
    <mergeCell ref="J75:L75"/>
    <mergeCell ref="M75:N75"/>
    <mergeCell ref="M71:N71"/>
    <mergeCell ref="J72:L72"/>
    <mergeCell ref="M76:N76"/>
    <mergeCell ref="F79:G79"/>
    <mergeCell ref="H79:I79"/>
    <mergeCell ref="J79:L79"/>
    <mergeCell ref="M79:N79"/>
    <mergeCell ref="F72:G72"/>
    <mergeCell ref="M80:N80"/>
    <mergeCell ref="M77:N77"/>
    <mergeCell ref="F82:G82"/>
    <mergeCell ref="H82:I82"/>
    <mergeCell ref="J82:L82"/>
    <mergeCell ref="M82:N82"/>
    <mergeCell ref="F81:G81"/>
    <mergeCell ref="H81:I81"/>
    <mergeCell ref="J81:L81"/>
    <mergeCell ref="M81:N81"/>
    <mergeCell ref="F86:G86"/>
    <mergeCell ref="H86:I86"/>
    <mergeCell ref="J86:L86"/>
    <mergeCell ref="M86:N86"/>
    <mergeCell ref="F85:G85"/>
    <mergeCell ref="H85:I85"/>
    <mergeCell ref="J85:L85"/>
    <mergeCell ref="M85:N85"/>
    <mergeCell ref="F89:G89"/>
    <mergeCell ref="H89:I89"/>
    <mergeCell ref="J89:L89"/>
    <mergeCell ref="M89:N89"/>
    <mergeCell ref="F88:G88"/>
    <mergeCell ref="H88:I88"/>
    <mergeCell ref="J88:L88"/>
    <mergeCell ref="M88:N88"/>
    <mergeCell ref="F87:G87"/>
    <mergeCell ref="H87:I87"/>
    <mergeCell ref="J87:L87"/>
    <mergeCell ref="M87:N87"/>
    <mergeCell ref="F92:G92"/>
    <mergeCell ref="H92:I92"/>
    <mergeCell ref="J92:L92"/>
    <mergeCell ref="M92:N92"/>
    <mergeCell ref="F91:G91"/>
    <mergeCell ref="H91:I91"/>
    <mergeCell ref="M93:N93"/>
    <mergeCell ref="M136:N136"/>
    <mergeCell ref="F135:G135"/>
    <mergeCell ref="H135:I135"/>
    <mergeCell ref="J135:L135"/>
    <mergeCell ref="M135:N135"/>
    <mergeCell ref="J100:L100"/>
    <mergeCell ref="F110:G110"/>
    <mergeCell ref="M106:N106"/>
    <mergeCell ref="M112:N112"/>
    <mergeCell ref="M137:N137"/>
    <mergeCell ref="M140:N140"/>
    <mergeCell ref="J140:L140"/>
    <mergeCell ref="J141:L141"/>
    <mergeCell ref="F138:G138"/>
    <mergeCell ref="H138:I138"/>
    <mergeCell ref="J138:L138"/>
    <mergeCell ref="M138:N138"/>
    <mergeCell ref="F139:G139"/>
    <mergeCell ref="M139:N139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ARM9</cp:lastModifiedBy>
  <cp:lastPrinted>2014-12-29T15:55:26Z</cp:lastPrinted>
  <dcterms:created xsi:type="dcterms:W3CDTF">2007-10-30T20:38:49Z</dcterms:created>
  <dcterms:modified xsi:type="dcterms:W3CDTF">2015-05-25T12:38:09Z</dcterms:modified>
  <cp:category/>
  <cp:version/>
  <cp:contentType/>
  <cp:contentStatus/>
</cp:coreProperties>
</file>