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Buh\Desktop\"/>
    </mc:Choice>
  </mc:AlternateContent>
  <bookViews>
    <workbookView xWindow="0" yWindow="0" windowWidth="23040" windowHeight="9408"/>
  </bookViews>
  <sheets>
    <sheet name="Все года" sheetId="1" r:id="rId1"/>
  </sheets>
  <definedNames>
    <definedName name="_xlnm.Print_Titles" localSheetId="0">'Все года'!$6:$6</definedName>
  </definedNames>
  <calcPr calcId="152511"/>
</workbook>
</file>

<file path=xl/calcChain.xml><?xml version="1.0" encoding="utf-8"?>
<calcChain xmlns="http://schemas.openxmlformats.org/spreadsheetml/2006/main">
  <c r="AA51" i="1" l="1"/>
  <c r="AB51" i="1"/>
  <c r="AA128" i="1" l="1"/>
  <c r="AB128" i="1"/>
  <c r="AA148" i="1"/>
  <c r="AB148" i="1"/>
  <c r="AA147" i="1"/>
  <c r="AB147" i="1"/>
  <c r="AA146" i="1"/>
  <c r="AB146" i="1"/>
  <c r="AA145" i="1"/>
  <c r="AB145" i="1"/>
  <c r="AA144" i="1"/>
  <c r="AB144" i="1"/>
  <c r="AA110" i="1" l="1"/>
  <c r="AA109" i="1" s="1"/>
  <c r="AB110" i="1"/>
  <c r="AB109" i="1" s="1"/>
  <c r="AA84" i="1"/>
  <c r="AB84" i="1"/>
  <c r="AA48" i="1"/>
  <c r="AB48" i="1"/>
  <c r="AA15" i="1"/>
  <c r="AB15" i="1"/>
  <c r="AB14" i="1" s="1"/>
  <c r="AB13" i="1" s="1"/>
  <c r="AB12" i="1" s="1"/>
  <c r="AB11" i="1" s="1"/>
  <c r="AA14" i="1"/>
  <c r="AA13" i="1" s="1"/>
  <c r="AA12" i="1" s="1"/>
  <c r="AA11" i="1" s="1"/>
  <c r="AB47" i="1" l="1"/>
  <c r="AB46" i="1" s="1"/>
  <c r="AB45" i="1" s="1"/>
  <c r="AB44" i="1" s="1"/>
  <c r="AA47" i="1"/>
  <c r="AA46" i="1" s="1"/>
  <c r="AA45" i="1" s="1"/>
  <c r="AA44" i="1" s="1"/>
  <c r="AA21" i="1"/>
  <c r="AB21" i="1"/>
  <c r="AA23" i="1"/>
  <c r="AB23" i="1"/>
  <c r="AA26" i="1"/>
  <c r="AB26" i="1"/>
  <c r="AA30" i="1"/>
  <c r="AB30" i="1"/>
  <c r="AA32" i="1"/>
  <c r="AB32" i="1"/>
  <c r="AA38" i="1"/>
  <c r="AA40" i="1"/>
  <c r="AB40" i="1"/>
  <c r="AA42" i="1"/>
  <c r="AB42" i="1"/>
  <c r="AA57" i="1"/>
  <c r="AA56" i="1" s="1"/>
  <c r="AA55" i="1" s="1"/>
  <c r="AA54" i="1" s="1"/>
  <c r="AA53" i="1" s="1"/>
  <c r="AA52" i="1" s="1"/>
  <c r="AB57" i="1"/>
  <c r="AB56" i="1" s="1"/>
  <c r="AB55" i="1" s="1"/>
  <c r="AB54" i="1" s="1"/>
  <c r="AB53" i="1" s="1"/>
  <c r="AB52" i="1" s="1"/>
  <c r="AA64" i="1"/>
  <c r="AA63" i="1" s="1"/>
  <c r="AA62" i="1" s="1"/>
  <c r="AA61" i="1" s="1"/>
  <c r="AA60" i="1" s="1"/>
  <c r="AA59" i="1" s="1"/>
  <c r="AB64" i="1"/>
  <c r="AB63" i="1" s="1"/>
  <c r="AB62" i="1" s="1"/>
  <c r="AB61" i="1" s="1"/>
  <c r="AB60" i="1" s="1"/>
  <c r="AB59" i="1" s="1"/>
  <c r="AA72" i="1"/>
  <c r="AA71" i="1" s="1"/>
  <c r="AA70" i="1" s="1"/>
  <c r="AA69" i="1" s="1"/>
  <c r="AA68" i="1" s="1"/>
  <c r="AA67" i="1" s="1"/>
  <c r="AA66" i="1" s="1"/>
  <c r="AB72" i="1"/>
  <c r="AB71" i="1" s="1"/>
  <c r="AB70" i="1" s="1"/>
  <c r="AB69" i="1" s="1"/>
  <c r="AB68" i="1" s="1"/>
  <c r="AB67" i="1" s="1"/>
  <c r="AB66" i="1" s="1"/>
  <c r="AA80" i="1"/>
  <c r="AB80" i="1"/>
  <c r="AA82" i="1"/>
  <c r="AB82" i="1"/>
  <c r="AA91" i="1"/>
  <c r="AB91" i="1"/>
  <c r="AA93" i="1"/>
  <c r="AB93" i="1"/>
  <c r="AA95" i="1"/>
  <c r="AB95" i="1"/>
  <c r="AA102" i="1"/>
  <c r="AB102" i="1"/>
  <c r="AA104" i="1"/>
  <c r="AB104" i="1"/>
  <c r="AA114" i="1"/>
  <c r="AB114" i="1"/>
  <c r="AA116" i="1"/>
  <c r="AB116" i="1"/>
  <c r="AA120" i="1"/>
  <c r="AA119" i="1" s="1"/>
  <c r="AB120" i="1"/>
  <c r="AB119" i="1" s="1"/>
  <c r="AA122" i="1"/>
  <c r="AB122" i="1"/>
  <c r="AA130" i="1"/>
  <c r="AB130" i="1"/>
  <c r="AA137" i="1"/>
  <c r="AB137" i="1"/>
  <c r="AA139" i="1"/>
  <c r="AB139" i="1"/>
  <c r="AA141" i="1"/>
  <c r="AB141" i="1"/>
  <c r="AA155" i="1"/>
  <c r="AB155" i="1"/>
  <c r="AA157" i="1"/>
  <c r="AB157" i="1"/>
  <c r="AA165" i="1"/>
  <c r="AB165" i="1"/>
  <c r="AA169" i="1"/>
  <c r="AB169" i="1"/>
  <c r="AA172" i="1"/>
  <c r="AB172" i="1"/>
  <c r="AA174" i="1"/>
  <c r="AB174" i="1"/>
  <c r="AA176" i="1"/>
  <c r="AB176" i="1"/>
  <c r="AA184" i="1"/>
  <c r="AA183" i="1" s="1"/>
  <c r="AA182" i="1" s="1"/>
  <c r="AA181" i="1" s="1"/>
  <c r="AA180" i="1" s="1"/>
  <c r="AA179" i="1" s="1"/>
  <c r="AA178" i="1" s="1"/>
  <c r="AB184" i="1"/>
  <c r="AB183" i="1" s="1"/>
  <c r="AB182" i="1" s="1"/>
  <c r="AB181" i="1" s="1"/>
  <c r="AB180" i="1" s="1"/>
  <c r="AB179" i="1" s="1"/>
  <c r="AB178" i="1" s="1"/>
  <c r="AA136" i="1" l="1"/>
  <c r="AA79" i="1"/>
  <c r="AA78" i="1" s="1"/>
  <c r="AA77" i="1" s="1"/>
  <c r="AA76" i="1" s="1"/>
  <c r="AA75" i="1" s="1"/>
  <c r="AB136" i="1"/>
  <c r="AB79" i="1"/>
  <c r="AB164" i="1"/>
  <c r="AB163" i="1" s="1"/>
  <c r="AB162" i="1" s="1"/>
  <c r="AB161" i="1" s="1"/>
  <c r="AB160" i="1" s="1"/>
  <c r="AB159" i="1" s="1"/>
  <c r="AB101" i="1"/>
  <c r="AB100" i="1" s="1"/>
  <c r="AB99" i="1" s="1"/>
  <c r="AA127" i="1"/>
  <c r="AA126" i="1" s="1"/>
  <c r="AA125" i="1" s="1"/>
  <c r="AA124" i="1" s="1"/>
  <c r="AA118" i="1" s="1"/>
  <c r="AB78" i="1"/>
  <c r="AB77" i="1" s="1"/>
  <c r="AB76" i="1" s="1"/>
  <c r="AB75" i="1" s="1"/>
  <c r="AA135" i="1"/>
  <c r="AA134" i="1" s="1"/>
  <c r="AA133" i="1" s="1"/>
  <c r="AA132" i="1" s="1"/>
  <c r="AA164" i="1"/>
  <c r="AA163" i="1" s="1"/>
  <c r="AA162" i="1" s="1"/>
  <c r="AA161" i="1" s="1"/>
  <c r="AA160" i="1" s="1"/>
  <c r="AA159" i="1" s="1"/>
  <c r="AB154" i="1"/>
  <c r="AB153" i="1" s="1"/>
  <c r="AB152" i="1" s="1"/>
  <c r="AB151" i="1" s="1"/>
  <c r="AB150" i="1" s="1"/>
  <c r="AB143" i="1" s="1"/>
  <c r="AB20" i="1"/>
  <c r="AA154" i="1"/>
  <c r="AA153" i="1" s="1"/>
  <c r="AA152" i="1" s="1"/>
  <c r="AA151" i="1" s="1"/>
  <c r="AA150" i="1" s="1"/>
  <c r="AA143" i="1" s="1"/>
  <c r="AA37" i="1"/>
  <c r="AA36" i="1" s="1"/>
  <c r="AA35" i="1" s="1"/>
  <c r="AA34" i="1" s="1"/>
  <c r="AA20" i="1"/>
  <c r="AA90" i="1"/>
  <c r="AA89" i="1" s="1"/>
  <c r="AA88" i="1" s="1"/>
  <c r="AA87" i="1" s="1"/>
  <c r="AA86" i="1" s="1"/>
  <c r="AB37" i="1"/>
  <c r="AB36" i="1" s="1"/>
  <c r="AB35" i="1" s="1"/>
  <c r="AB34" i="1" s="1"/>
  <c r="AA25" i="1"/>
  <c r="AB113" i="1"/>
  <c r="AB112" i="1" s="1"/>
  <c r="AB108" i="1"/>
  <c r="AB127" i="1"/>
  <c r="AB126" i="1" s="1"/>
  <c r="AB125" i="1" s="1"/>
  <c r="AB124" i="1" s="1"/>
  <c r="AB118" i="1" s="1"/>
  <c r="AA113" i="1"/>
  <c r="AA112" i="1" s="1"/>
  <c r="AA108" i="1"/>
  <c r="AA101" i="1"/>
  <c r="AA100" i="1" s="1"/>
  <c r="AA99" i="1" s="1"/>
  <c r="AB90" i="1"/>
  <c r="AB89" i="1" s="1"/>
  <c r="AB88" i="1" s="1"/>
  <c r="AB87" i="1" s="1"/>
  <c r="AB86" i="1" s="1"/>
  <c r="AB25" i="1"/>
  <c r="AB135" i="1"/>
  <c r="AB134" i="1" s="1"/>
  <c r="AB133" i="1" s="1"/>
  <c r="AB132" i="1" s="1"/>
  <c r="AB107" i="1" l="1"/>
  <c r="AB106" i="1" s="1"/>
  <c r="AB98" i="1" s="1"/>
  <c r="AB97" i="1" s="1"/>
  <c r="AA19" i="1"/>
  <c r="AA18" i="1" s="1"/>
  <c r="AA17" i="1" s="1"/>
  <c r="AA10" i="1" s="1"/>
  <c r="AB74" i="1"/>
  <c r="AB19" i="1"/>
  <c r="AB18" i="1" s="1"/>
  <c r="AB17" i="1" s="1"/>
  <c r="AB10" i="1" s="1"/>
  <c r="AA107" i="1"/>
  <c r="AA106" i="1" s="1"/>
  <c r="AA98" i="1" s="1"/>
  <c r="AA97" i="1" s="1"/>
  <c r="AA74" i="1"/>
  <c r="AA9" i="1" l="1"/>
  <c r="AA7" i="1" s="1"/>
  <c r="AA8" i="1" s="1"/>
  <c r="AB9" i="1"/>
  <c r="AB7" i="1" s="1"/>
  <c r="AB8" i="1" s="1"/>
</calcChain>
</file>

<file path=xl/sharedStrings.xml><?xml version="1.0" encoding="utf-8"?>
<sst xmlns="http://schemas.openxmlformats.org/spreadsheetml/2006/main" count="1311" uniqueCount="179">
  <si>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</si>
  <si>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</si>
  <si>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</si>
  <si>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</si>
  <si>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</si>
  <si>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</si>
  <si>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</si>
  <si>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</si>
  <si>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</si>
  <si>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</si>
  <si>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</si>
  <si>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</si>
  <si>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</si>
  <si>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</si>
  <si>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</si>
  <si>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</si>
  <si>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</si>
  <si>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</si>
  <si>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</si>
  <si>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2021 г. (П)</t>
  </si>
  <si>
    <t>Всего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</si>
  <si>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</si>
  <si>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612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</si>
  <si>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</si>
  <si>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</si>
  <si>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</si>
  <si>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</si>
  <si>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</si>
  <si>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</si>
  <si>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</si>
  <si>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</si>
  <si>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</si>
  <si>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</si>
  <si>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</si>
  <si>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</si>
  <si>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</si>
  <si>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</si>
  <si>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</si>
  <si>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</si>
  <si>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</si>
  <si>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</si>
  <si>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</si>
  <si>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</si>
  <si>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</si>
  <si>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</si>
  <si>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</si>
  <si>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</si>
  <si>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</si>
  <si>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</si>
  <si>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</si>
  <si>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</si>
  <si>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</si>
  <si>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</si>
  <si>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</si>
  <si>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</si>
  <si>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</si>
  <si>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</si>
  <si>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</si>
  <si>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</si>
  <si>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</si>
  <si>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</si>
  <si>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</si>
  <si>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Межбюджетные трансферты</t>
  </si>
  <si>
    <t>500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</si>
  <si>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</si>
  <si>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</si>
  <si>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</si>
  <si>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</si>
  <si>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07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</si>
  <si>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</si>
  <si>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</si>
  <si>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</si>
  <si>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</si>
  <si>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Другие общегосударственные вопросы</t>
  </si>
  <si>
    <t>13</t>
  </si>
  <si>
    <t>Программная часть сельских поселений</t>
  </si>
  <si>
    <t>70.0.00.00000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</si>
  <si>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</si>
  <si>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</si>
  <si>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</si>
  <si>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71.0.12.00000</t>
  </si>
  <si>
    <t>Подпрограмма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</si>
  <si>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71.1.12.00000</t>
  </si>
  <si>
    <t>Мероприятия в области информационных технологий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</si>
  <si>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71.1.12.15160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</si>
  <si>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</si>
  <si>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</si>
  <si>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</si>
  <si>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</si>
  <si>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</si>
  <si>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</si>
  <si>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09</t>
  </si>
  <si>
    <t>Подпрограмма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</si>
  <si>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71.2.12.00000</t>
  </si>
  <si>
    <t>Другие вопросы в области национальной безопасности и правоохранительной деятельности</t>
  </si>
  <si>
    <t>14</t>
  </si>
  <si>
    <t>Обеспечение пожарной безопасности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</si>
  <si>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71.2.12.15120</t>
  </si>
  <si>
    <t>НАЦИОНАЛЬНАЯ ЭКОНОМИКА</t>
  </si>
  <si>
    <t>Дорожное хозяйство (дорожные фонды)</t>
  </si>
  <si>
    <t>Подпрограмма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</si>
  <si>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</si>
  <si>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</si>
  <si>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71.3.12.15390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</si>
  <si>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</si>
  <si>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</si>
  <si>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</si>
  <si>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71.3.12.S4660</t>
  </si>
  <si>
    <t>Другие вопросы в области национальной экономики</t>
  </si>
  <si>
    <t>12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</si>
  <si>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</si>
  <si>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71.1.12.15030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</si>
  <si>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</si>
  <si>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71.1.12.15170</t>
  </si>
  <si>
    <t>Мероприятия по поддержке малого бизнеса и предпринимательства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</si>
  <si>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</si>
  <si>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</si>
  <si>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</si>
  <si>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</si>
  <si>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</si>
  <si>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</si>
  <si>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</si>
  <si>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</si>
  <si>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</si>
  <si>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71.0.07.00000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</si>
  <si>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на "Социально-экономическое развитие Елизаветинского сельского поселения Гатчинского муниципального района"</t>
  </si>
  <si>
    <t>71.3.07.00000</t>
  </si>
  <si>
    <t>Мероприятия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</si>
  <si>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71.3.F3.6748S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</si>
  <si>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</si>
  <si>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</si>
  <si>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</si>
  <si>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71.3.12.16400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</si>
  <si>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</si>
  <si>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</si>
  <si>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</si>
  <si>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</si>
  <si>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71.3.12.15220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</si>
  <si>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</si>
  <si>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71.3.12.17002</t>
  </si>
  <si>
    <t>Благоустройство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</si>
  <si>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</si>
  <si>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</si>
  <si>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</si>
  <si>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71.3.12.15420</t>
  </si>
  <si>
    <t>Мероприятия по энергоснабжению и повышению энергетической эффективности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</si>
  <si>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71.3.12.15530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</si>
  <si>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</si>
  <si>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71.3.12.S4770</t>
  </si>
  <si>
    <t>ОБРАЗОВАНИЕ</t>
  </si>
  <si>
    <t>Молодежная политика</t>
  </si>
  <si>
    <t>Подпрограмма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</si>
  <si>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71.5.12.00000</t>
  </si>
  <si>
    <t>Развитие физической культуры, спорта, массового спорта и молодежной политики в населенных пунктах поселения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</si>
  <si>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71.5.12.15350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</si>
  <si>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</si>
  <si>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71.5.12.18310</t>
  </si>
  <si>
    <t>КУЛЬТУРА, КИНЕМАТОГРАФИЯ</t>
  </si>
  <si>
    <t>08</t>
  </si>
  <si>
    <t>Культура</t>
  </si>
  <si>
    <t>Подпрограмма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</si>
  <si>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71.4.12.00000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</si>
  <si>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</si>
  <si>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71.4.12.12500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</si>
  <si>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</si>
  <si>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71.4.12.12600</t>
  </si>
  <si>
    <t>71.4.12.72020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</si>
  <si>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</si>
  <si>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71.4.12.S0360</t>
  </si>
  <si>
    <t>71.4.12.S5191</t>
  </si>
  <si>
    <t>ФИЗИЧЕСКАЯ КУЛЬТУРА И СПОРТ</t>
  </si>
  <si>
    <t>Массовый спорт</t>
  </si>
  <si>
    <t>Муниципальная программа Пудостьского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</si>
  <si>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Подпрограмма "Жилищно-коммунальное хозяйство, содержание автомобильных дорог и благоустройство территоритории Пудостьского сельского поселения" муниципальной программы Пудостьского сельского поселения на "Социально-экономическое развитие Пудостьского сельского поселения Гатчинского муниципального района"</t>
  </si>
  <si>
    <t>Профессиональная подготовка, переподготовка и повышение квалификации</t>
  </si>
  <si>
    <t>Ассигнования 2023 год          (тыс. руб.)</t>
  </si>
  <si>
    <t>Ассигнования 2024 год          (тыс. руб.)</t>
  </si>
  <si>
    <t>Распределение бюджетных ассигнований по целевым статьям (муниципальных программ Пудостьского сельского поселения и непрограммным направлениям деятельности, разделам и видам расходам классификации РФ на плановый период 2023 и 2024 годов</t>
  </si>
  <si>
    <r>
      <rPr>
        <b/>
        <sz val="14"/>
        <rFont val="Times New Roman"/>
        <family val="1"/>
        <charset val="204"/>
      </rPr>
      <t>Приложение №8.1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                                                                №___ от __________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</si>
</sst>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49" fontId="13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6"/>
  <sheetViews>
    <sheetView showGridLines="0" tabSelected="1" zoomScale="90" zoomScaleNormal="90" workbookViewId="0">
      <selection sqref="A1:AU1"/>
    </sheetView>
  </sheetViews>
  <sheetFormatPr defaultRowHeight="10.199999999999999" customHeight="1" x14ac:dyDescent="0.3"/>
  <cols>
    <col min="1" max="1" width="48.33203125" customWidth="1"/>
    <col min="2" max="2" width="6" customWidth="1"/>
    <col min="3" max="3" width="3.44140625" customWidth="1"/>
    <col min="4" max="4" width="4.5546875" customWidth="1"/>
    <col min="5" max="5" width="9.44140625" customWidth="1"/>
    <col min="6" max="19" width="8" hidden="1" customWidth="1"/>
    <col min="20" max="20" width="5" customWidth="1"/>
    <col min="21" max="26" width="8" hidden="1" customWidth="1"/>
    <col min="27" max="27" width="16.33203125" customWidth="1"/>
    <col min="28" max="28" width="13.88671875" customWidth="1"/>
    <col min="29" max="47" width="8" hidden="1" customWidth="1"/>
  </cols>
  <sheetData>
    <row r="1" spans="1:47" ht="81.599999999999994" customHeight="1" x14ac:dyDescent="0.3">
      <c r="A1" s="38" t="s">
        <v>178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 ht="89.4" customHeight="1" x14ac:dyDescent="0.3">
      <c r="A2" s="32" t="s">
        <v>177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47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4" customHeight="1" x14ac:dyDescent="0.3">
      <c r="A4" s="33" t="s">
        <v>5</v>
      </c>
      <c r="B4" s="39" t="s">
        <v>6</v>
      </c>
      <c r="C4" s="39" t="s">
        <v>7</v>
      </c>
      <c r="D4" s="39" t="s">
        <v>8</v>
      </c>
      <c r="E4" s="41" t="s">
        <v>9</v>
      </c>
      <c r="F4" s="42" t="s">
        <v>9</v>
      </c>
      <c r="G4" s="42" t="s">
        <v>9</v>
      </c>
      <c r="H4" s="42" t="s">
        <v>9</v>
      </c>
      <c r="I4" s="42" t="s">
        <v>9</v>
      </c>
      <c r="J4" s="42" t="s">
        <v>9</v>
      </c>
      <c r="K4" s="42" t="s">
        <v>9</v>
      </c>
      <c r="L4" s="42" t="s">
        <v>9</v>
      </c>
      <c r="M4" s="42" t="s">
        <v>9</v>
      </c>
      <c r="N4" s="42" t="s">
        <v>9</v>
      </c>
      <c r="O4" s="42" t="s">
        <v>9</v>
      </c>
      <c r="P4" s="42" t="s">
        <v>9</v>
      </c>
      <c r="Q4" s="42" t="s">
        <v>9</v>
      </c>
      <c r="R4" s="42" t="s">
        <v>9</v>
      </c>
      <c r="S4" s="43" t="s">
        <v>9</v>
      </c>
      <c r="T4" s="39" t="s">
        <v>10</v>
      </c>
      <c r="U4" s="39" t="s">
        <v>11</v>
      </c>
      <c r="V4" s="39" t="s">
        <v>12</v>
      </c>
      <c r="W4" s="39" t="s">
        <v>13</v>
      </c>
      <c r="X4" s="39" t="s">
        <v>14</v>
      </c>
      <c r="Y4" s="39" t="s">
        <v>15</v>
      </c>
      <c r="Z4" s="33" t="s">
        <v>5</v>
      </c>
      <c r="AA4" s="37" t="s">
        <v>175</v>
      </c>
      <c r="AB4" s="37" t="s">
        <v>176</v>
      </c>
      <c r="AC4" s="35" t="s">
        <v>1</v>
      </c>
      <c r="AD4" s="35" t="s">
        <v>2</v>
      </c>
      <c r="AE4" s="35" t="s">
        <v>3</v>
      </c>
      <c r="AF4" s="35" t="s">
        <v>4</v>
      </c>
      <c r="AG4" s="35" t="s">
        <v>0</v>
      </c>
      <c r="AH4" s="35" t="s">
        <v>1</v>
      </c>
      <c r="AI4" s="35" t="s">
        <v>2</v>
      </c>
      <c r="AJ4" s="35" t="s">
        <v>3</v>
      </c>
      <c r="AK4" s="35" t="s">
        <v>4</v>
      </c>
      <c r="AL4" s="35" t="s">
        <v>0</v>
      </c>
      <c r="AM4" s="35" t="s">
        <v>1</v>
      </c>
      <c r="AN4" s="35" t="s">
        <v>2</v>
      </c>
      <c r="AO4" s="35" t="s">
        <v>3</v>
      </c>
      <c r="AP4" s="35" t="s">
        <v>4</v>
      </c>
      <c r="AQ4" s="35" t="s">
        <v>16</v>
      </c>
      <c r="AR4" s="35" t="s">
        <v>17</v>
      </c>
      <c r="AS4" s="35" t="s">
        <v>18</v>
      </c>
      <c r="AT4" s="35" t="s">
        <v>19</v>
      </c>
      <c r="AU4" s="35" t="s">
        <v>5</v>
      </c>
    </row>
    <row r="5" spans="1:47" ht="40.200000000000003" customHeight="1" x14ac:dyDescent="0.3">
      <c r="A5" s="34"/>
      <c r="B5" s="40" t="s">
        <v>6</v>
      </c>
      <c r="C5" s="40" t="s">
        <v>7</v>
      </c>
      <c r="D5" s="40" t="s">
        <v>8</v>
      </c>
      <c r="E5" s="44" t="s">
        <v>9</v>
      </c>
      <c r="F5" s="45" t="s">
        <v>9</v>
      </c>
      <c r="G5" s="45" t="s">
        <v>9</v>
      </c>
      <c r="H5" s="45" t="s">
        <v>9</v>
      </c>
      <c r="I5" s="45" t="s">
        <v>9</v>
      </c>
      <c r="J5" s="45" t="s">
        <v>9</v>
      </c>
      <c r="K5" s="45" t="s">
        <v>9</v>
      </c>
      <c r="L5" s="45" t="s">
        <v>9</v>
      </c>
      <c r="M5" s="45" t="s">
        <v>9</v>
      </c>
      <c r="N5" s="45" t="s">
        <v>9</v>
      </c>
      <c r="O5" s="45" t="s">
        <v>9</v>
      </c>
      <c r="P5" s="45" t="s">
        <v>9</v>
      </c>
      <c r="Q5" s="45" t="s">
        <v>9</v>
      </c>
      <c r="R5" s="45" t="s">
        <v>9</v>
      </c>
      <c r="S5" s="46" t="s">
        <v>9</v>
      </c>
      <c r="T5" s="40" t="s">
        <v>10</v>
      </c>
      <c r="U5" s="40" t="s">
        <v>11</v>
      </c>
      <c r="V5" s="40" t="s">
        <v>12</v>
      </c>
      <c r="W5" s="40" t="s">
        <v>13</v>
      </c>
      <c r="X5" s="40" t="s">
        <v>14</v>
      </c>
      <c r="Y5" s="40"/>
      <c r="Z5" s="34"/>
      <c r="AA5" s="37" t="s">
        <v>0</v>
      </c>
      <c r="AB5" s="37" t="s">
        <v>0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 t="s">
        <v>1</v>
      </c>
      <c r="AR5" s="36" t="s">
        <v>2</v>
      </c>
      <c r="AS5" s="36" t="s">
        <v>3</v>
      </c>
      <c r="AT5" s="36" t="s">
        <v>4</v>
      </c>
      <c r="AU5" s="36"/>
    </row>
    <row r="6" spans="1:47" ht="4.2" hidden="1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5.75" customHeight="1" x14ac:dyDescent="0.3">
      <c r="A7" s="15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7"/>
      <c r="X7" s="17"/>
      <c r="Y7" s="17"/>
      <c r="Z7" s="15" t="s">
        <v>20</v>
      </c>
      <c r="AA7" s="26">
        <f t="shared" ref="AA7:AB7" si="0">AA9</f>
        <v>71201.899999999994</v>
      </c>
      <c r="AB7" s="26">
        <f t="shared" si="0"/>
        <v>70767.399999999994</v>
      </c>
      <c r="AC7" s="5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5"/>
      <c r="AR7" s="5"/>
      <c r="AS7" s="5"/>
      <c r="AT7" s="5"/>
      <c r="AU7" s="4" t="s">
        <v>20</v>
      </c>
    </row>
    <row r="8" spans="1:47" ht="33.75" customHeight="1" x14ac:dyDescent="0.3">
      <c r="A8" s="18" t="s">
        <v>28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17"/>
      <c r="X8" s="17"/>
      <c r="Y8" s="17"/>
      <c r="Z8" s="15"/>
      <c r="AA8" s="26">
        <f t="shared" ref="AA8:AB8" si="1">AA7-AA50</f>
        <v>19743.899999999994</v>
      </c>
      <c r="AB8" s="26">
        <f t="shared" si="1"/>
        <v>19149.399999999994</v>
      </c>
      <c r="AC8" s="5"/>
      <c r="AD8" s="5"/>
      <c r="AE8" s="5"/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5"/>
      <c r="AR8" s="5"/>
      <c r="AS8" s="5"/>
      <c r="AT8" s="5"/>
      <c r="AU8" s="4"/>
    </row>
    <row r="9" spans="1:47" ht="110.7" customHeight="1" x14ac:dyDescent="0.3">
      <c r="A9" s="18" t="s">
        <v>21</v>
      </c>
      <c r="B9" s="16" t="s">
        <v>22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17"/>
      <c r="X9" s="17"/>
      <c r="Y9" s="17"/>
      <c r="Z9" s="18" t="s">
        <v>21</v>
      </c>
      <c r="AA9" s="26">
        <f>AA10+AA59+AA66+AA74+AA97+AA159+AA143+AA178</f>
        <v>71201.899999999994</v>
      </c>
      <c r="AB9" s="26">
        <f t="shared" ref="AB9" si="2">AB10+AB59+AB66+AB74+AB97+AB159+AB143+AB178</f>
        <v>70767.399999999994</v>
      </c>
      <c r="AC9" s="5"/>
      <c r="AD9" s="5"/>
      <c r="AE9" s="5"/>
      <c r="AF9" s="5"/>
      <c r="AG9" s="6"/>
      <c r="AH9" s="6"/>
      <c r="AI9" s="6"/>
      <c r="AJ9" s="6"/>
      <c r="AK9" s="6"/>
      <c r="AL9" s="6"/>
      <c r="AM9" s="6"/>
      <c r="AN9" s="6"/>
      <c r="AO9" s="6"/>
      <c r="AP9" s="6"/>
      <c r="AQ9" s="5"/>
      <c r="AR9" s="5"/>
      <c r="AS9" s="5"/>
      <c r="AT9" s="5"/>
      <c r="AU9" s="7" t="s">
        <v>21</v>
      </c>
    </row>
    <row r="10" spans="1:47" ht="31.65" customHeight="1" x14ac:dyDescent="0.3">
      <c r="A10" s="18" t="s">
        <v>23</v>
      </c>
      <c r="B10" s="16" t="s">
        <v>22</v>
      </c>
      <c r="C10" s="16" t="s">
        <v>24</v>
      </c>
      <c r="D10" s="16" t="s">
        <v>25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7"/>
      <c r="X10" s="17"/>
      <c r="Y10" s="17"/>
      <c r="Z10" s="18" t="s">
        <v>23</v>
      </c>
      <c r="AA10" s="26">
        <f t="shared" ref="AA10:AB10" si="3">AA17+AA34+AA44+AA52+AA11</f>
        <v>19799.2</v>
      </c>
      <c r="AB10" s="26">
        <f t="shared" si="3"/>
        <v>19799.400000000001</v>
      </c>
      <c r="AC10" s="5"/>
      <c r="AD10" s="5"/>
      <c r="AE10" s="5"/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5"/>
      <c r="AR10" s="5"/>
      <c r="AS10" s="5"/>
      <c r="AT10" s="5"/>
      <c r="AU10" s="7" t="s">
        <v>23</v>
      </c>
    </row>
    <row r="11" spans="1:47" ht="94.95" customHeight="1" x14ac:dyDescent="0.3">
      <c r="A11" s="18" t="s">
        <v>26</v>
      </c>
      <c r="B11" s="16" t="s">
        <v>22</v>
      </c>
      <c r="C11" s="16" t="s">
        <v>24</v>
      </c>
      <c r="D11" s="16" t="s">
        <v>27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8" t="s">
        <v>26</v>
      </c>
      <c r="AA11" s="26">
        <f t="shared" ref="AA11:AB15" si="4">AA12</f>
        <v>400</v>
      </c>
      <c r="AB11" s="26">
        <f t="shared" si="4"/>
        <v>400</v>
      </c>
      <c r="AC11" s="5"/>
      <c r="AD11" s="5"/>
      <c r="AE11" s="5"/>
      <c r="AF11" s="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5"/>
      <c r="AR11" s="5"/>
      <c r="AS11" s="5"/>
      <c r="AT11" s="5"/>
      <c r="AU11" s="7" t="s">
        <v>26</v>
      </c>
    </row>
    <row r="12" spans="1:47" ht="31.65" customHeight="1" x14ac:dyDescent="0.3">
      <c r="A12" s="19" t="s">
        <v>28</v>
      </c>
      <c r="B12" s="20" t="s">
        <v>22</v>
      </c>
      <c r="C12" s="20" t="s">
        <v>24</v>
      </c>
      <c r="D12" s="20" t="s">
        <v>27</v>
      </c>
      <c r="E12" s="20" t="s">
        <v>29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21"/>
      <c r="Z12" s="19" t="s">
        <v>28</v>
      </c>
      <c r="AA12" s="27">
        <f t="shared" si="4"/>
        <v>400</v>
      </c>
      <c r="AB12" s="27">
        <f t="shared" si="4"/>
        <v>400</v>
      </c>
      <c r="AC12" s="9"/>
      <c r="AD12" s="9"/>
      <c r="AE12" s="9"/>
      <c r="AF12" s="9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9"/>
      <c r="AR12" s="9"/>
      <c r="AS12" s="9"/>
      <c r="AT12" s="9"/>
      <c r="AU12" s="8" t="s">
        <v>28</v>
      </c>
    </row>
    <row r="13" spans="1:47" ht="31.65" customHeight="1" x14ac:dyDescent="0.3">
      <c r="A13" s="19" t="s">
        <v>30</v>
      </c>
      <c r="B13" s="20" t="s">
        <v>22</v>
      </c>
      <c r="C13" s="20" t="s">
        <v>24</v>
      </c>
      <c r="D13" s="20" t="s">
        <v>27</v>
      </c>
      <c r="E13" s="20" t="s">
        <v>31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1"/>
      <c r="X13" s="21"/>
      <c r="Y13" s="21"/>
      <c r="Z13" s="19" t="s">
        <v>30</v>
      </c>
      <c r="AA13" s="27">
        <f t="shared" si="4"/>
        <v>400</v>
      </c>
      <c r="AB13" s="27">
        <f t="shared" si="4"/>
        <v>400</v>
      </c>
      <c r="AC13" s="9"/>
      <c r="AD13" s="9"/>
      <c r="AE13" s="9"/>
      <c r="AF13" s="9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9"/>
      <c r="AR13" s="9"/>
      <c r="AS13" s="9"/>
      <c r="AT13" s="9"/>
      <c r="AU13" s="8" t="s">
        <v>30</v>
      </c>
    </row>
    <row r="14" spans="1:47" ht="31.65" customHeight="1" x14ac:dyDescent="0.3">
      <c r="A14" s="19" t="s">
        <v>32</v>
      </c>
      <c r="B14" s="20" t="s">
        <v>22</v>
      </c>
      <c r="C14" s="20" t="s">
        <v>24</v>
      </c>
      <c r="D14" s="20" t="s">
        <v>27</v>
      </c>
      <c r="E14" s="20" t="s">
        <v>33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21"/>
      <c r="X14" s="21"/>
      <c r="Y14" s="21"/>
      <c r="Z14" s="19" t="s">
        <v>32</v>
      </c>
      <c r="AA14" s="27">
        <f t="shared" si="4"/>
        <v>400</v>
      </c>
      <c r="AB14" s="27">
        <f t="shared" si="4"/>
        <v>400</v>
      </c>
      <c r="AC14" s="9"/>
      <c r="AD14" s="9"/>
      <c r="AE14" s="9"/>
      <c r="AF14" s="9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9"/>
      <c r="AR14" s="9"/>
      <c r="AS14" s="9"/>
      <c r="AT14" s="9"/>
      <c r="AU14" s="8" t="s">
        <v>32</v>
      </c>
    </row>
    <row r="15" spans="1:47" ht="94.95" customHeight="1" x14ac:dyDescent="0.3">
      <c r="A15" s="19" t="s">
        <v>34</v>
      </c>
      <c r="B15" s="20" t="s">
        <v>22</v>
      </c>
      <c r="C15" s="20" t="s">
        <v>24</v>
      </c>
      <c r="D15" s="20" t="s">
        <v>27</v>
      </c>
      <c r="E15" s="20" t="s">
        <v>35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  <c r="Z15" s="19" t="s">
        <v>34</v>
      </c>
      <c r="AA15" s="27">
        <f t="shared" si="4"/>
        <v>400</v>
      </c>
      <c r="AB15" s="27">
        <f t="shared" si="4"/>
        <v>400</v>
      </c>
      <c r="AC15" s="9"/>
      <c r="AD15" s="9"/>
      <c r="AE15" s="9"/>
      <c r="AF15" s="9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9"/>
      <c r="AR15" s="9"/>
      <c r="AS15" s="9"/>
      <c r="AT15" s="9"/>
      <c r="AU15" s="8" t="s">
        <v>34</v>
      </c>
    </row>
    <row r="16" spans="1:47" ht="126.45" customHeight="1" x14ac:dyDescent="0.3">
      <c r="A16" s="22" t="s">
        <v>36</v>
      </c>
      <c r="B16" s="23" t="s">
        <v>22</v>
      </c>
      <c r="C16" s="23" t="s">
        <v>24</v>
      </c>
      <c r="D16" s="23" t="s">
        <v>27</v>
      </c>
      <c r="E16" s="23" t="s">
        <v>35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 t="s">
        <v>37</v>
      </c>
      <c r="U16" s="23"/>
      <c r="V16" s="24"/>
      <c r="W16" s="24"/>
      <c r="X16" s="24"/>
      <c r="Y16" s="24"/>
      <c r="Z16" s="22" t="s">
        <v>36</v>
      </c>
      <c r="AA16" s="28">
        <v>400</v>
      </c>
      <c r="AB16" s="28">
        <v>400</v>
      </c>
      <c r="AC16" s="12"/>
      <c r="AD16" s="12"/>
      <c r="AE16" s="12"/>
      <c r="AF16" s="12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2"/>
      <c r="AR16" s="12"/>
      <c r="AS16" s="12"/>
      <c r="AT16" s="12"/>
      <c r="AU16" s="11" t="s">
        <v>36</v>
      </c>
    </row>
    <row r="17" spans="1:47" ht="110.7" customHeight="1" x14ac:dyDescent="0.3">
      <c r="A17" s="18" t="s">
        <v>38</v>
      </c>
      <c r="B17" s="16" t="s">
        <v>22</v>
      </c>
      <c r="C17" s="16" t="s">
        <v>24</v>
      </c>
      <c r="D17" s="16" t="s">
        <v>39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7"/>
      <c r="X17" s="17"/>
      <c r="Y17" s="17"/>
      <c r="Z17" s="18" t="s">
        <v>38</v>
      </c>
      <c r="AA17" s="26">
        <f t="shared" ref="AA17:AB17" si="5">AA18</f>
        <v>18490</v>
      </c>
      <c r="AB17" s="26">
        <f t="shared" si="5"/>
        <v>18490</v>
      </c>
      <c r="AC17" s="5"/>
      <c r="AD17" s="5"/>
      <c r="AE17" s="5"/>
      <c r="AF17" s="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"/>
      <c r="AR17" s="5"/>
      <c r="AS17" s="5"/>
      <c r="AT17" s="5"/>
      <c r="AU17" s="7" t="s">
        <v>38</v>
      </c>
    </row>
    <row r="18" spans="1:47" ht="31.65" customHeight="1" x14ac:dyDescent="0.3">
      <c r="A18" s="19" t="s">
        <v>28</v>
      </c>
      <c r="B18" s="20" t="s">
        <v>22</v>
      </c>
      <c r="C18" s="20" t="s">
        <v>24</v>
      </c>
      <c r="D18" s="20" t="s">
        <v>39</v>
      </c>
      <c r="E18" s="20" t="s">
        <v>29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19" t="s">
        <v>28</v>
      </c>
      <c r="AA18" s="27">
        <f t="shared" ref="AA18:AB18" si="6">AA19</f>
        <v>18490</v>
      </c>
      <c r="AB18" s="27">
        <f t="shared" si="6"/>
        <v>18490</v>
      </c>
      <c r="AC18" s="9"/>
      <c r="AD18" s="9"/>
      <c r="AE18" s="9"/>
      <c r="AF18" s="9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9"/>
      <c r="AR18" s="9"/>
      <c r="AS18" s="9"/>
      <c r="AT18" s="9"/>
      <c r="AU18" s="8" t="s">
        <v>28</v>
      </c>
    </row>
    <row r="19" spans="1:47" ht="31.65" customHeight="1" x14ac:dyDescent="0.3">
      <c r="A19" s="19" t="s">
        <v>30</v>
      </c>
      <c r="B19" s="20" t="s">
        <v>22</v>
      </c>
      <c r="C19" s="20" t="s">
        <v>24</v>
      </c>
      <c r="D19" s="20" t="s">
        <v>39</v>
      </c>
      <c r="E19" s="20" t="s">
        <v>31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1"/>
      <c r="X19" s="21"/>
      <c r="Y19" s="21"/>
      <c r="Z19" s="19" t="s">
        <v>30</v>
      </c>
      <c r="AA19" s="27">
        <f t="shared" ref="AA19:AB19" si="7">AA20+AA25</f>
        <v>18490</v>
      </c>
      <c r="AB19" s="27">
        <f t="shared" si="7"/>
        <v>18490</v>
      </c>
      <c r="AC19" s="9"/>
      <c r="AD19" s="9"/>
      <c r="AE19" s="9"/>
      <c r="AF19" s="9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9"/>
      <c r="AR19" s="9"/>
      <c r="AS19" s="9"/>
      <c r="AT19" s="9"/>
      <c r="AU19" s="8" t="s">
        <v>30</v>
      </c>
    </row>
    <row r="20" spans="1:47" ht="47.4" customHeight="1" x14ac:dyDescent="0.3">
      <c r="A20" s="19" t="s">
        <v>40</v>
      </c>
      <c r="B20" s="20" t="s">
        <v>22</v>
      </c>
      <c r="C20" s="20" t="s">
        <v>24</v>
      </c>
      <c r="D20" s="20" t="s">
        <v>39</v>
      </c>
      <c r="E20" s="20" t="s">
        <v>41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21"/>
      <c r="Y20" s="21"/>
      <c r="Z20" s="19" t="s">
        <v>40</v>
      </c>
      <c r="AA20" s="27">
        <f t="shared" ref="AA20:AB20" si="8">AA21+AA23</f>
        <v>11925</v>
      </c>
      <c r="AB20" s="27">
        <f t="shared" si="8"/>
        <v>11925</v>
      </c>
      <c r="AC20" s="9"/>
      <c r="AD20" s="9"/>
      <c r="AE20" s="9"/>
      <c r="AF20" s="9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9"/>
      <c r="AR20" s="9"/>
      <c r="AS20" s="9"/>
      <c r="AT20" s="9"/>
      <c r="AU20" s="8" t="s">
        <v>40</v>
      </c>
    </row>
    <row r="21" spans="1:47" ht="79.2" customHeight="1" x14ac:dyDescent="0.3">
      <c r="A21" s="19" t="s">
        <v>42</v>
      </c>
      <c r="B21" s="20" t="s">
        <v>22</v>
      </c>
      <c r="C21" s="20" t="s">
        <v>24</v>
      </c>
      <c r="D21" s="20" t="s">
        <v>39</v>
      </c>
      <c r="E21" s="20" t="s">
        <v>43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21"/>
      <c r="Y21" s="21"/>
      <c r="Z21" s="19" t="s">
        <v>42</v>
      </c>
      <c r="AA21" s="27">
        <f t="shared" ref="AA21:AB21" si="9">AA22</f>
        <v>10320</v>
      </c>
      <c r="AB21" s="27">
        <f t="shared" si="9"/>
        <v>10320</v>
      </c>
      <c r="AC21" s="9"/>
      <c r="AD21" s="9"/>
      <c r="AE21" s="9"/>
      <c r="AF21" s="9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9"/>
      <c r="AR21" s="9"/>
      <c r="AS21" s="9"/>
      <c r="AT21" s="9"/>
      <c r="AU21" s="8" t="s">
        <v>42</v>
      </c>
    </row>
    <row r="22" spans="1:47" ht="126.45" customHeight="1" x14ac:dyDescent="0.3">
      <c r="A22" s="22" t="s">
        <v>36</v>
      </c>
      <c r="B22" s="23" t="s">
        <v>22</v>
      </c>
      <c r="C22" s="23" t="s">
        <v>24</v>
      </c>
      <c r="D22" s="23" t="s">
        <v>39</v>
      </c>
      <c r="E22" s="23" t="s">
        <v>43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 t="s">
        <v>37</v>
      </c>
      <c r="U22" s="23"/>
      <c r="V22" s="24"/>
      <c r="W22" s="24"/>
      <c r="X22" s="24"/>
      <c r="Y22" s="24"/>
      <c r="Z22" s="22" t="s">
        <v>36</v>
      </c>
      <c r="AA22" s="28">
        <v>10320</v>
      </c>
      <c r="AB22" s="28">
        <v>10320</v>
      </c>
      <c r="AC22" s="12"/>
      <c r="AD22" s="12"/>
      <c r="AE22" s="12"/>
      <c r="AF22" s="12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2"/>
      <c r="AR22" s="12"/>
      <c r="AS22" s="12"/>
      <c r="AT22" s="12"/>
      <c r="AU22" s="11" t="s">
        <v>36</v>
      </c>
    </row>
    <row r="23" spans="1:47" ht="63.45" customHeight="1" x14ac:dyDescent="0.3">
      <c r="A23" s="19" t="s">
        <v>44</v>
      </c>
      <c r="B23" s="20" t="s">
        <v>22</v>
      </c>
      <c r="C23" s="20" t="s">
        <v>24</v>
      </c>
      <c r="D23" s="20" t="s">
        <v>39</v>
      </c>
      <c r="E23" s="20" t="s">
        <v>45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1"/>
      <c r="X23" s="21"/>
      <c r="Y23" s="21"/>
      <c r="Z23" s="19" t="s">
        <v>44</v>
      </c>
      <c r="AA23" s="27">
        <f t="shared" ref="AA23:AB23" si="10">AA24</f>
        <v>1605</v>
      </c>
      <c r="AB23" s="27">
        <f t="shared" si="10"/>
        <v>1605</v>
      </c>
      <c r="AC23" s="9"/>
      <c r="AD23" s="9"/>
      <c r="AE23" s="9"/>
      <c r="AF23" s="9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9"/>
      <c r="AR23" s="9"/>
      <c r="AS23" s="9"/>
      <c r="AT23" s="9"/>
      <c r="AU23" s="8" t="s">
        <v>44</v>
      </c>
    </row>
    <row r="24" spans="1:47" ht="126.45" customHeight="1" x14ac:dyDescent="0.3">
      <c r="A24" s="22" t="s">
        <v>36</v>
      </c>
      <c r="B24" s="23" t="s">
        <v>22</v>
      </c>
      <c r="C24" s="23" t="s">
        <v>24</v>
      </c>
      <c r="D24" s="23" t="s">
        <v>39</v>
      </c>
      <c r="E24" s="23" t="s">
        <v>45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 t="s">
        <v>37</v>
      </c>
      <c r="U24" s="23"/>
      <c r="V24" s="24"/>
      <c r="W24" s="24"/>
      <c r="X24" s="24"/>
      <c r="Y24" s="24"/>
      <c r="Z24" s="22" t="s">
        <v>36</v>
      </c>
      <c r="AA24" s="28">
        <v>1605</v>
      </c>
      <c r="AB24" s="28">
        <v>1605</v>
      </c>
      <c r="AC24" s="12"/>
      <c r="AD24" s="12"/>
      <c r="AE24" s="12"/>
      <c r="AF24" s="12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2"/>
      <c r="AR24" s="12"/>
      <c r="AS24" s="12"/>
      <c r="AT24" s="12"/>
      <c r="AU24" s="11" t="s">
        <v>36</v>
      </c>
    </row>
    <row r="25" spans="1:47" ht="31.65" customHeight="1" x14ac:dyDescent="0.3">
      <c r="A25" s="19" t="s">
        <v>32</v>
      </c>
      <c r="B25" s="20" t="s">
        <v>22</v>
      </c>
      <c r="C25" s="20" t="s">
        <v>24</v>
      </c>
      <c r="D25" s="20" t="s">
        <v>39</v>
      </c>
      <c r="E25" s="20" t="s">
        <v>33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1"/>
      <c r="X25" s="21"/>
      <c r="Y25" s="21"/>
      <c r="Z25" s="19" t="s">
        <v>32</v>
      </c>
      <c r="AA25" s="27">
        <f t="shared" ref="AA25:AB25" si="11">AA26+AA30+AA32</f>
        <v>6565</v>
      </c>
      <c r="AB25" s="27">
        <f t="shared" si="11"/>
        <v>6565</v>
      </c>
      <c r="AC25" s="9"/>
      <c r="AD25" s="9"/>
      <c r="AE25" s="9"/>
      <c r="AF25" s="9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9"/>
      <c r="AR25" s="9"/>
      <c r="AS25" s="9"/>
      <c r="AT25" s="9"/>
      <c r="AU25" s="8" t="s">
        <v>32</v>
      </c>
    </row>
    <row r="26" spans="1:47" ht="94.95" customHeight="1" x14ac:dyDescent="0.3">
      <c r="A26" s="19" t="s">
        <v>34</v>
      </c>
      <c r="B26" s="20" t="s">
        <v>22</v>
      </c>
      <c r="C26" s="20" t="s">
        <v>24</v>
      </c>
      <c r="D26" s="20" t="s">
        <v>39</v>
      </c>
      <c r="E26" s="20" t="s">
        <v>35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  <c r="W26" s="21"/>
      <c r="X26" s="21"/>
      <c r="Y26" s="21"/>
      <c r="Z26" s="19" t="s">
        <v>34</v>
      </c>
      <c r="AA26" s="27">
        <f t="shared" ref="AA26:AB26" si="12">AA27+AA28+AA29</f>
        <v>4638</v>
      </c>
      <c r="AB26" s="27">
        <f t="shared" si="12"/>
        <v>4638</v>
      </c>
      <c r="AC26" s="9"/>
      <c r="AD26" s="9"/>
      <c r="AE26" s="9"/>
      <c r="AF26" s="9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9"/>
      <c r="AR26" s="9"/>
      <c r="AS26" s="9"/>
      <c r="AT26" s="9"/>
      <c r="AU26" s="8" t="s">
        <v>34</v>
      </c>
    </row>
    <row r="27" spans="1:47" ht="126.45" customHeight="1" x14ac:dyDescent="0.3">
      <c r="A27" s="22" t="s">
        <v>36</v>
      </c>
      <c r="B27" s="23" t="s">
        <v>22</v>
      </c>
      <c r="C27" s="23" t="s">
        <v>24</v>
      </c>
      <c r="D27" s="23" t="s">
        <v>39</v>
      </c>
      <c r="E27" s="23" t="s">
        <v>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 t="s">
        <v>37</v>
      </c>
      <c r="U27" s="23"/>
      <c r="V27" s="24"/>
      <c r="W27" s="24"/>
      <c r="X27" s="24"/>
      <c r="Y27" s="24"/>
      <c r="Z27" s="22" t="s">
        <v>36</v>
      </c>
      <c r="AA27" s="28">
        <v>691.2</v>
      </c>
      <c r="AB27" s="28">
        <v>691.2</v>
      </c>
      <c r="AC27" s="12"/>
      <c r="AD27" s="12"/>
      <c r="AE27" s="12"/>
      <c r="AF27" s="12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2"/>
      <c r="AR27" s="12"/>
      <c r="AS27" s="12"/>
      <c r="AT27" s="12"/>
      <c r="AU27" s="11" t="s">
        <v>36</v>
      </c>
    </row>
    <row r="28" spans="1:47" ht="47.4" customHeight="1" x14ac:dyDescent="0.3">
      <c r="A28" s="22" t="s">
        <v>46</v>
      </c>
      <c r="B28" s="23" t="s">
        <v>22</v>
      </c>
      <c r="C28" s="23" t="s">
        <v>24</v>
      </c>
      <c r="D28" s="23" t="s">
        <v>39</v>
      </c>
      <c r="E28" s="23" t="s">
        <v>35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 t="s">
        <v>47</v>
      </c>
      <c r="U28" s="23"/>
      <c r="V28" s="24"/>
      <c r="W28" s="24"/>
      <c r="X28" s="24"/>
      <c r="Y28" s="24"/>
      <c r="Z28" s="22" t="s">
        <v>46</v>
      </c>
      <c r="AA28" s="28">
        <v>3506.8</v>
      </c>
      <c r="AB28" s="28">
        <v>3506.8</v>
      </c>
      <c r="AC28" s="12"/>
      <c r="AD28" s="12"/>
      <c r="AE28" s="12"/>
      <c r="AF28" s="12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2"/>
      <c r="AR28" s="12"/>
      <c r="AS28" s="12"/>
      <c r="AT28" s="12"/>
      <c r="AU28" s="11" t="s">
        <v>46</v>
      </c>
    </row>
    <row r="29" spans="1:47" ht="31.65" customHeight="1" x14ac:dyDescent="0.3">
      <c r="A29" s="22" t="s">
        <v>48</v>
      </c>
      <c r="B29" s="23" t="s">
        <v>22</v>
      </c>
      <c r="C29" s="23" t="s">
        <v>24</v>
      </c>
      <c r="D29" s="23" t="s">
        <v>39</v>
      </c>
      <c r="E29" s="23" t="s">
        <v>35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 t="s">
        <v>49</v>
      </c>
      <c r="U29" s="23"/>
      <c r="V29" s="24"/>
      <c r="W29" s="24"/>
      <c r="X29" s="24"/>
      <c r="Y29" s="24"/>
      <c r="Z29" s="22" t="s">
        <v>48</v>
      </c>
      <c r="AA29" s="28">
        <v>440</v>
      </c>
      <c r="AB29" s="28">
        <v>440</v>
      </c>
      <c r="AC29" s="12"/>
      <c r="AD29" s="12"/>
      <c r="AE29" s="12"/>
      <c r="AF29" s="12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2"/>
      <c r="AR29" s="12"/>
      <c r="AS29" s="12"/>
      <c r="AT29" s="12"/>
      <c r="AU29" s="11" t="s">
        <v>48</v>
      </c>
    </row>
    <row r="30" spans="1:47" ht="79.2" customHeight="1" x14ac:dyDescent="0.3">
      <c r="A30" s="19" t="s">
        <v>50</v>
      </c>
      <c r="B30" s="20" t="s">
        <v>22</v>
      </c>
      <c r="C30" s="20" t="s">
        <v>24</v>
      </c>
      <c r="D30" s="20" t="s">
        <v>39</v>
      </c>
      <c r="E30" s="20" t="s">
        <v>51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1"/>
      <c r="X30" s="21"/>
      <c r="Y30" s="21"/>
      <c r="Z30" s="19" t="s">
        <v>50</v>
      </c>
      <c r="AA30" s="27">
        <f t="shared" ref="AA30:AB30" si="13">AA31</f>
        <v>1919.9</v>
      </c>
      <c r="AB30" s="27">
        <f t="shared" si="13"/>
        <v>1919.9</v>
      </c>
      <c r="AC30" s="9"/>
      <c r="AD30" s="9"/>
      <c r="AE30" s="9"/>
      <c r="AF30" s="9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9"/>
      <c r="AR30" s="9"/>
      <c r="AS30" s="9"/>
      <c r="AT30" s="9"/>
      <c r="AU30" s="8" t="s">
        <v>50</v>
      </c>
    </row>
    <row r="31" spans="1:47" ht="47.4" customHeight="1" x14ac:dyDescent="0.3">
      <c r="A31" s="22" t="s">
        <v>46</v>
      </c>
      <c r="B31" s="23" t="s">
        <v>22</v>
      </c>
      <c r="C31" s="23" t="s">
        <v>24</v>
      </c>
      <c r="D31" s="23" t="s">
        <v>39</v>
      </c>
      <c r="E31" s="23" t="s">
        <v>51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 t="s">
        <v>47</v>
      </c>
      <c r="U31" s="23"/>
      <c r="V31" s="24"/>
      <c r="W31" s="24"/>
      <c r="X31" s="24"/>
      <c r="Y31" s="24"/>
      <c r="Z31" s="22" t="s">
        <v>46</v>
      </c>
      <c r="AA31" s="28">
        <v>1919.9</v>
      </c>
      <c r="AB31" s="28">
        <v>1919.9</v>
      </c>
      <c r="AC31" s="12"/>
      <c r="AD31" s="12"/>
      <c r="AE31" s="12"/>
      <c r="AF31" s="12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2"/>
      <c r="AR31" s="12"/>
      <c r="AS31" s="12"/>
      <c r="AT31" s="12"/>
      <c r="AU31" s="11" t="s">
        <v>46</v>
      </c>
    </row>
    <row r="32" spans="1:47" ht="126.45" customHeight="1" x14ac:dyDescent="0.3">
      <c r="A32" s="19" t="s">
        <v>52</v>
      </c>
      <c r="B32" s="20" t="s">
        <v>22</v>
      </c>
      <c r="C32" s="20" t="s">
        <v>24</v>
      </c>
      <c r="D32" s="20" t="s">
        <v>39</v>
      </c>
      <c r="E32" s="20" t="s">
        <v>53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1"/>
      <c r="X32" s="21"/>
      <c r="Y32" s="21"/>
      <c r="Z32" s="19" t="s">
        <v>52</v>
      </c>
      <c r="AA32" s="27">
        <f t="shared" ref="AA32:AB32" si="14">AA33</f>
        <v>7.1</v>
      </c>
      <c r="AB32" s="27">
        <f t="shared" si="14"/>
        <v>7.1</v>
      </c>
      <c r="AC32" s="9"/>
      <c r="AD32" s="9"/>
      <c r="AE32" s="9"/>
      <c r="AF32" s="9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9"/>
      <c r="AR32" s="9"/>
      <c r="AS32" s="9"/>
      <c r="AT32" s="9"/>
      <c r="AU32" s="8" t="s">
        <v>52</v>
      </c>
    </row>
    <row r="33" spans="1:47" ht="47.4" customHeight="1" x14ac:dyDescent="0.3">
      <c r="A33" s="22" t="s">
        <v>46</v>
      </c>
      <c r="B33" s="23" t="s">
        <v>22</v>
      </c>
      <c r="C33" s="23" t="s">
        <v>24</v>
      </c>
      <c r="D33" s="23" t="s">
        <v>39</v>
      </c>
      <c r="E33" s="23" t="s">
        <v>53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 t="s">
        <v>47</v>
      </c>
      <c r="U33" s="23"/>
      <c r="V33" s="24"/>
      <c r="W33" s="24"/>
      <c r="X33" s="24"/>
      <c r="Y33" s="24"/>
      <c r="Z33" s="22" t="s">
        <v>46</v>
      </c>
      <c r="AA33" s="28">
        <v>7.1</v>
      </c>
      <c r="AB33" s="28">
        <v>7.1</v>
      </c>
      <c r="AC33" s="12"/>
      <c r="AD33" s="12"/>
      <c r="AE33" s="12"/>
      <c r="AF33" s="12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2"/>
      <c r="AR33" s="12"/>
      <c r="AS33" s="12"/>
      <c r="AT33" s="12"/>
      <c r="AU33" s="11" t="s">
        <v>46</v>
      </c>
    </row>
    <row r="34" spans="1:47" ht="79.2" customHeight="1" x14ac:dyDescent="0.3">
      <c r="A34" s="18" t="s">
        <v>54</v>
      </c>
      <c r="B34" s="16" t="s">
        <v>22</v>
      </c>
      <c r="C34" s="16" t="s">
        <v>24</v>
      </c>
      <c r="D34" s="16" t="s">
        <v>55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17"/>
      <c r="Y34" s="17"/>
      <c r="Z34" s="18" t="s">
        <v>54</v>
      </c>
      <c r="AA34" s="26">
        <f t="shared" ref="AA34:AB34" si="15">AA35</f>
        <v>0</v>
      </c>
      <c r="AB34" s="26">
        <f t="shared" si="15"/>
        <v>0</v>
      </c>
      <c r="AC34" s="5"/>
      <c r="AD34" s="5"/>
      <c r="AE34" s="5"/>
      <c r="AF34" s="5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5"/>
      <c r="AR34" s="5"/>
      <c r="AS34" s="5"/>
      <c r="AT34" s="5"/>
      <c r="AU34" s="7" t="s">
        <v>54</v>
      </c>
    </row>
    <row r="35" spans="1:47" ht="31.65" customHeight="1" x14ac:dyDescent="0.3">
      <c r="A35" s="19" t="s">
        <v>28</v>
      </c>
      <c r="B35" s="20" t="s">
        <v>22</v>
      </c>
      <c r="C35" s="20" t="s">
        <v>24</v>
      </c>
      <c r="D35" s="20" t="s">
        <v>55</v>
      </c>
      <c r="E35" s="20" t="s">
        <v>29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  <c r="W35" s="21"/>
      <c r="X35" s="21"/>
      <c r="Y35" s="21"/>
      <c r="Z35" s="19" t="s">
        <v>28</v>
      </c>
      <c r="AA35" s="27">
        <f t="shared" ref="AA35:AB36" si="16">AA36</f>
        <v>0</v>
      </c>
      <c r="AB35" s="27">
        <f t="shared" si="16"/>
        <v>0</v>
      </c>
      <c r="AC35" s="9"/>
      <c r="AD35" s="9"/>
      <c r="AE35" s="9"/>
      <c r="AF35" s="9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9"/>
      <c r="AR35" s="9"/>
      <c r="AS35" s="9"/>
      <c r="AT35" s="9"/>
      <c r="AU35" s="8" t="s">
        <v>28</v>
      </c>
    </row>
    <row r="36" spans="1:47" ht="31.65" customHeight="1" x14ac:dyDescent="0.3">
      <c r="A36" s="19" t="s">
        <v>56</v>
      </c>
      <c r="B36" s="20" t="s">
        <v>22</v>
      </c>
      <c r="C36" s="20" t="s">
        <v>24</v>
      </c>
      <c r="D36" s="20" t="s">
        <v>55</v>
      </c>
      <c r="E36" s="20" t="s">
        <v>57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21"/>
      <c r="X36" s="21"/>
      <c r="Y36" s="21"/>
      <c r="Z36" s="19" t="s">
        <v>56</v>
      </c>
      <c r="AA36" s="27">
        <f t="shared" si="16"/>
        <v>0</v>
      </c>
      <c r="AB36" s="27">
        <f t="shared" si="16"/>
        <v>0</v>
      </c>
      <c r="AC36" s="9"/>
      <c r="AD36" s="9"/>
      <c r="AE36" s="9"/>
      <c r="AF36" s="9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9"/>
      <c r="AR36" s="9"/>
      <c r="AS36" s="9"/>
      <c r="AT36" s="9"/>
      <c r="AU36" s="8" t="s">
        <v>56</v>
      </c>
    </row>
    <row r="37" spans="1:47" ht="31.65" customHeight="1" x14ac:dyDescent="0.3">
      <c r="A37" s="19" t="s">
        <v>58</v>
      </c>
      <c r="B37" s="20" t="s">
        <v>22</v>
      </c>
      <c r="C37" s="20" t="s">
        <v>24</v>
      </c>
      <c r="D37" s="20" t="s">
        <v>55</v>
      </c>
      <c r="E37" s="20" t="s">
        <v>59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  <c r="W37" s="21"/>
      <c r="X37" s="21"/>
      <c r="Y37" s="21"/>
      <c r="Z37" s="19" t="s">
        <v>58</v>
      </c>
      <c r="AA37" s="27">
        <f t="shared" ref="AA37:AB37" si="17">AA38+AA40+AA42</f>
        <v>0</v>
      </c>
      <c r="AB37" s="27">
        <f t="shared" si="17"/>
        <v>0</v>
      </c>
      <c r="AC37" s="9"/>
      <c r="AD37" s="9"/>
      <c r="AE37" s="9"/>
      <c r="AF37" s="9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9"/>
      <c r="AR37" s="9"/>
      <c r="AS37" s="9"/>
      <c r="AT37" s="9"/>
      <c r="AU37" s="8" t="s">
        <v>58</v>
      </c>
    </row>
    <row r="38" spans="1:47" ht="63.45" customHeight="1" x14ac:dyDescent="0.3">
      <c r="A38" s="19" t="s">
        <v>60</v>
      </c>
      <c r="B38" s="20" t="s">
        <v>22</v>
      </c>
      <c r="C38" s="20" t="s">
        <v>24</v>
      </c>
      <c r="D38" s="20" t="s">
        <v>55</v>
      </c>
      <c r="E38" s="20" t="s">
        <v>61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21"/>
      <c r="Z38" s="19" t="s">
        <v>60</v>
      </c>
      <c r="AA38" s="27">
        <f t="shared" ref="AA38" si="18">AA39</f>
        <v>0</v>
      </c>
      <c r="AB38" s="27">
        <v>0</v>
      </c>
      <c r="AC38" s="9"/>
      <c r="AD38" s="9"/>
      <c r="AE38" s="9"/>
      <c r="AF38" s="9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9"/>
      <c r="AR38" s="9"/>
      <c r="AS38" s="9"/>
      <c r="AT38" s="9"/>
      <c r="AU38" s="8" t="s">
        <v>60</v>
      </c>
    </row>
    <row r="39" spans="1:47" ht="31.65" customHeight="1" x14ac:dyDescent="0.3">
      <c r="A39" s="22" t="s">
        <v>62</v>
      </c>
      <c r="B39" s="23" t="s">
        <v>22</v>
      </c>
      <c r="C39" s="23" t="s">
        <v>24</v>
      </c>
      <c r="D39" s="23" t="s">
        <v>55</v>
      </c>
      <c r="E39" s="23" t="s">
        <v>61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63</v>
      </c>
      <c r="U39" s="23"/>
      <c r="V39" s="24"/>
      <c r="W39" s="24"/>
      <c r="X39" s="24"/>
      <c r="Y39" s="24"/>
      <c r="Z39" s="22" t="s">
        <v>62</v>
      </c>
      <c r="AA39" s="28">
        <v>0</v>
      </c>
      <c r="AB39" s="28">
        <v>0</v>
      </c>
      <c r="AC39" s="12"/>
      <c r="AD39" s="12"/>
      <c r="AE39" s="12"/>
      <c r="AF39" s="12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2"/>
      <c r="AR39" s="12"/>
      <c r="AS39" s="12"/>
      <c r="AT39" s="12"/>
      <c r="AU39" s="11" t="s">
        <v>62</v>
      </c>
    </row>
    <row r="40" spans="1:47" ht="79.2" customHeight="1" x14ac:dyDescent="0.3">
      <c r="A40" s="19" t="s">
        <v>64</v>
      </c>
      <c r="B40" s="20" t="s">
        <v>22</v>
      </c>
      <c r="C40" s="20" t="s">
        <v>24</v>
      </c>
      <c r="D40" s="20" t="s">
        <v>55</v>
      </c>
      <c r="E40" s="20" t="s">
        <v>65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  <c r="W40" s="21"/>
      <c r="X40" s="21"/>
      <c r="Y40" s="21"/>
      <c r="Z40" s="19" t="s">
        <v>64</v>
      </c>
      <c r="AA40" s="27">
        <f t="shared" ref="AA40:AB40" si="19">AA41</f>
        <v>0</v>
      </c>
      <c r="AB40" s="27">
        <f t="shared" si="19"/>
        <v>0</v>
      </c>
      <c r="AC40" s="9"/>
      <c r="AD40" s="9"/>
      <c r="AE40" s="9"/>
      <c r="AF40" s="9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9"/>
      <c r="AR40" s="9"/>
      <c r="AS40" s="9"/>
      <c r="AT40" s="9"/>
      <c r="AU40" s="8" t="s">
        <v>64</v>
      </c>
    </row>
    <row r="41" spans="1:47" ht="31.65" customHeight="1" x14ac:dyDescent="0.3">
      <c r="A41" s="22" t="s">
        <v>62</v>
      </c>
      <c r="B41" s="23" t="s">
        <v>22</v>
      </c>
      <c r="C41" s="23" t="s">
        <v>24</v>
      </c>
      <c r="D41" s="23" t="s">
        <v>55</v>
      </c>
      <c r="E41" s="23" t="s">
        <v>65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 t="s">
        <v>63</v>
      </c>
      <c r="U41" s="23"/>
      <c r="V41" s="24"/>
      <c r="W41" s="24"/>
      <c r="X41" s="24"/>
      <c r="Y41" s="24"/>
      <c r="Z41" s="22" t="s">
        <v>62</v>
      </c>
      <c r="AA41" s="28">
        <v>0</v>
      </c>
      <c r="AB41" s="28">
        <v>0</v>
      </c>
      <c r="AC41" s="12"/>
      <c r="AD41" s="12"/>
      <c r="AE41" s="12"/>
      <c r="AF41" s="12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2"/>
      <c r="AR41" s="12"/>
      <c r="AS41" s="12"/>
      <c r="AT41" s="12"/>
      <c r="AU41" s="11" t="s">
        <v>62</v>
      </c>
    </row>
    <row r="42" spans="1:47" ht="110.7" customHeight="1" x14ac:dyDescent="0.3">
      <c r="A42" s="19" t="s">
        <v>66</v>
      </c>
      <c r="B42" s="20" t="s">
        <v>22</v>
      </c>
      <c r="C42" s="20" t="s">
        <v>24</v>
      </c>
      <c r="D42" s="20" t="s">
        <v>55</v>
      </c>
      <c r="E42" s="20" t="s">
        <v>67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21"/>
      <c r="Z42" s="19" t="s">
        <v>66</v>
      </c>
      <c r="AA42" s="27">
        <f t="shared" ref="AA42:AB42" si="20">AA43</f>
        <v>0</v>
      </c>
      <c r="AB42" s="27">
        <f t="shared" si="20"/>
        <v>0</v>
      </c>
      <c r="AC42" s="9"/>
      <c r="AD42" s="9"/>
      <c r="AE42" s="9"/>
      <c r="AF42" s="9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9"/>
      <c r="AR42" s="9"/>
      <c r="AS42" s="9"/>
      <c r="AT42" s="9"/>
      <c r="AU42" s="8" t="s">
        <v>66</v>
      </c>
    </row>
    <row r="43" spans="1:47" ht="31.65" customHeight="1" x14ac:dyDescent="0.3">
      <c r="A43" s="22" t="s">
        <v>62</v>
      </c>
      <c r="B43" s="23" t="s">
        <v>22</v>
      </c>
      <c r="C43" s="23" t="s">
        <v>24</v>
      </c>
      <c r="D43" s="23" t="s">
        <v>55</v>
      </c>
      <c r="E43" s="23" t="s">
        <v>67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 t="s">
        <v>63</v>
      </c>
      <c r="U43" s="23"/>
      <c r="V43" s="24"/>
      <c r="W43" s="24"/>
      <c r="X43" s="24"/>
      <c r="Y43" s="24"/>
      <c r="Z43" s="22" t="s">
        <v>62</v>
      </c>
      <c r="AA43" s="28">
        <v>0</v>
      </c>
      <c r="AB43" s="28">
        <v>0</v>
      </c>
      <c r="AC43" s="12"/>
      <c r="AD43" s="12"/>
      <c r="AE43" s="12"/>
      <c r="AF43" s="12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2"/>
      <c r="AR43" s="12"/>
      <c r="AS43" s="12"/>
      <c r="AT43" s="12"/>
      <c r="AU43" s="11" t="s">
        <v>62</v>
      </c>
    </row>
    <row r="44" spans="1:47" ht="15.75" customHeight="1" x14ac:dyDescent="0.3">
      <c r="A44" s="18" t="s">
        <v>69</v>
      </c>
      <c r="B44" s="16" t="s">
        <v>22</v>
      </c>
      <c r="C44" s="16" t="s">
        <v>24</v>
      </c>
      <c r="D44" s="16" t="s">
        <v>70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7"/>
      <c r="X44" s="17"/>
      <c r="Y44" s="17"/>
      <c r="Z44" s="18" t="s">
        <v>69</v>
      </c>
      <c r="AA44" s="26">
        <f t="shared" ref="AA44:AB48" si="21">AA45</f>
        <v>209.2</v>
      </c>
      <c r="AB44" s="26">
        <f t="shared" si="21"/>
        <v>209.4</v>
      </c>
      <c r="AC44" s="5"/>
      <c r="AD44" s="5"/>
      <c r="AE44" s="5"/>
      <c r="AF44" s="5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5"/>
      <c r="AR44" s="5"/>
      <c r="AS44" s="5"/>
      <c r="AT44" s="5"/>
      <c r="AU44" s="7" t="s">
        <v>69</v>
      </c>
    </row>
    <row r="45" spans="1:47" ht="31.65" customHeight="1" x14ac:dyDescent="0.3">
      <c r="A45" s="19" t="s">
        <v>28</v>
      </c>
      <c r="B45" s="20" t="s">
        <v>22</v>
      </c>
      <c r="C45" s="20" t="s">
        <v>24</v>
      </c>
      <c r="D45" s="20" t="s">
        <v>70</v>
      </c>
      <c r="E45" s="20" t="s">
        <v>29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1"/>
      <c r="W45" s="21"/>
      <c r="X45" s="21"/>
      <c r="Y45" s="21"/>
      <c r="Z45" s="19" t="s">
        <v>28</v>
      </c>
      <c r="AA45" s="27">
        <f t="shared" si="21"/>
        <v>209.2</v>
      </c>
      <c r="AB45" s="27">
        <f t="shared" si="21"/>
        <v>209.4</v>
      </c>
      <c r="AC45" s="9"/>
      <c r="AD45" s="9"/>
      <c r="AE45" s="9"/>
      <c r="AF45" s="9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9"/>
      <c r="AR45" s="9"/>
      <c r="AS45" s="9"/>
      <c r="AT45" s="9"/>
      <c r="AU45" s="8" t="s">
        <v>28</v>
      </c>
    </row>
    <row r="46" spans="1:47" ht="31.65" customHeight="1" x14ac:dyDescent="0.3">
      <c r="A46" s="19" t="s">
        <v>56</v>
      </c>
      <c r="B46" s="20" t="s">
        <v>22</v>
      </c>
      <c r="C46" s="20" t="s">
        <v>24</v>
      </c>
      <c r="D46" s="20" t="s">
        <v>70</v>
      </c>
      <c r="E46" s="20" t="s">
        <v>57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19" t="s">
        <v>56</v>
      </c>
      <c r="AA46" s="27">
        <f t="shared" si="21"/>
        <v>209.2</v>
      </c>
      <c r="AB46" s="27">
        <f t="shared" si="21"/>
        <v>209.4</v>
      </c>
      <c r="AC46" s="9"/>
      <c r="AD46" s="9"/>
      <c r="AE46" s="9"/>
      <c r="AF46" s="9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9"/>
      <c r="AR46" s="9"/>
      <c r="AS46" s="9"/>
      <c r="AT46" s="9"/>
      <c r="AU46" s="8" t="s">
        <v>56</v>
      </c>
    </row>
    <row r="47" spans="1:47" ht="31.65" customHeight="1" x14ac:dyDescent="0.3">
      <c r="A47" s="19" t="s">
        <v>58</v>
      </c>
      <c r="B47" s="20" t="s">
        <v>22</v>
      </c>
      <c r="C47" s="20" t="s">
        <v>24</v>
      </c>
      <c r="D47" s="20" t="s">
        <v>70</v>
      </c>
      <c r="E47" s="20" t="s">
        <v>59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  <c r="W47" s="21"/>
      <c r="X47" s="21"/>
      <c r="Y47" s="21"/>
      <c r="Z47" s="19" t="s">
        <v>58</v>
      </c>
      <c r="AA47" s="27">
        <f t="shared" si="21"/>
        <v>209.2</v>
      </c>
      <c r="AB47" s="27">
        <f t="shared" si="21"/>
        <v>209.4</v>
      </c>
      <c r="AC47" s="9"/>
      <c r="AD47" s="9"/>
      <c r="AE47" s="9"/>
      <c r="AF47" s="9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9"/>
      <c r="AR47" s="9"/>
      <c r="AS47" s="9"/>
      <c r="AT47" s="9"/>
      <c r="AU47" s="8" t="s">
        <v>58</v>
      </c>
    </row>
    <row r="48" spans="1:47" ht="47.4" customHeight="1" x14ac:dyDescent="0.3">
      <c r="A48" s="19" t="s">
        <v>71</v>
      </c>
      <c r="B48" s="20" t="s">
        <v>22</v>
      </c>
      <c r="C48" s="20" t="s">
        <v>24</v>
      </c>
      <c r="D48" s="20" t="s">
        <v>70</v>
      </c>
      <c r="E48" s="20" t="s">
        <v>72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/>
      <c r="W48" s="21"/>
      <c r="X48" s="21"/>
      <c r="Y48" s="21"/>
      <c r="Z48" s="19" t="s">
        <v>71</v>
      </c>
      <c r="AA48" s="27">
        <f t="shared" si="21"/>
        <v>209.2</v>
      </c>
      <c r="AB48" s="27">
        <f t="shared" si="21"/>
        <v>209.4</v>
      </c>
      <c r="AC48" s="9"/>
      <c r="AD48" s="9"/>
      <c r="AE48" s="9"/>
      <c r="AF48" s="9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9"/>
      <c r="AR48" s="9"/>
      <c r="AS48" s="9"/>
      <c r="AT48" s="9"/>
      <c r="AU48" s="8" t="s">
        <v>71</v>
      </c>
    </row>
    <row r="49" spans="1:47" ht="31.65" customHeight="1" x14ac:dyDescent="0.3">
      <c r="A49" s="22" t="s">
        <v>48</v>
      </c>
      <c r="B49" s="23" t="s">
        <v>22</v>
      </c>
      <c r="C49" s="23" t="s">
        <v>24</v>
      </c>
      <c r="D49" s="23" t="s">
        <v>70</v>
      </c>
      <c r="E49" s="23" t="s">
        <v>72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 t="s">
        <v>49</v>
      </c>
      <c r="U49" s="23"/>
      <c r="V49" s="24"/>
      <c r="W49" s="24"/>
      <c r="X49" s="24"/>
      <c r="Y49" s="24"/>
      <c r="Z49" s="22" t="s">
        <v>48</v>
      </c>
      <c r="AA49" s="28">
        <v>209.2</v>
      </c>
      <c r="AB49" s="28">
        <v>209.4</v>
      </c>
      <c r="AC49" s="12"/>
      <c r="AD49" s="12"/>
      <c r="AE49" s="12"/>
      <c r="AF49" s="12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2"/>
      <c r="AR49" s="12"/>
      <c r="AS49" s="12"/>
      <c r="AT49" s="12"/>
      <c r="AU49" s="11" t="s">
        <v>48</v>
      </c>
    </row>
    <row r="50" spans="1:47" ht="87" customHeight="1" x14ac:dyDescent="0.3">
      <c r="A50" s="18" t="s">
        <v>77</v>
      </c>
      <c r="B50" s="16" t="s">
        <v>22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4"/>
      <c r="W50" s="24"/>
      <c r="X50" s="24"/>
      <c r="Y50" s="24"/>
      <c r="Z50" s="22"/>
      <c r="AA50" s="26">
        <v>51458</v>
      </c>
      <c r="AB50" s="26">
        <v>51618</v>
      </c>
      <c r="AC50" s="12"/>
      <c r="AD50" s="12"/>
      <c r="AE50" s="12"/>
      <c r="AF50" s="12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2"/>
      <c r="AR50" s="12"/>
      <c r="AS50" s="12"/>
      <c r="AT50" s="12"/>
      <c r="AU50" s="11"/>
    </row>
    <row r="51" spans="1:47" ht="36" customHeight="1" x14ac:dyDescent="0.3">
      <c r="A51" s="18" t="s">
        <v>75</v>
      </c>
      <c r="B51" s="16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1"/>
      <c r="W51" s="31"/>
      <c r="X51" s="31"/>
      <c r="Y51" s="31"/>
      <c r="Z51" s="29"/>
      <c r="AA51" s="26">
        <f t="shared" ref="AA51:AB51" si="22">AA50</f>
        <v>51458</v>
      </c>
      <c r="AB51" s="26">
        <f t="shared" si="22"/>
        <v>51618</v>
      </c>
      <c r="AC51" s="12"/>
      <c r="AD51" s="12"/>
      <c r="AE51" s="12"/>
      <c r="AF51" s="12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2"/>
      <c r="AR51" s="12"/>
      <c r="AS51" s="12"/>
      <c r="AT51" s="12"/>
      <c r="AU51" s="11"/>
    </row>
    <row r="52" spans="1:47" ht="31.65" customHeight="1" x14ac:dyDescent="0.3">
      <c r="A52" s="18" t="s">
        <v>73</v>
      </c>
      <c r="B52" s="16" t="s">
        <v>22</v>
      </c>
      <c r="C52" s="16" t="s">
        <v>24</v>
      </c>
      <c r="D52" s="16" t="s">
        <v>74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8" t="s">
        <v>73</v>
      </c>
      <c r="AA52" s="26">
        <f t="shared" ref="AA52:AB52" si="23">AA53</f>
        <v>700</v>
      </c>
      <c r="AB52" s="26">
        <f t="shared" si="23"/>
        <v>700</v>
      </c>
      <c r="AC52" s="5"/>
      <c r="AD52" s="5"/>
      <c r="AE52" s="5"/>
      <c r="AF52" s="5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5"/>
      <c r="AR52" s="5"/>
      <c r="AS52" s="5"/>
      <c r="AT52" s="5"/>
      <c r="AU52" s="7" t="s">
        <v>73</v>
      </c>
    </row>
    <row r="53" spans="1:47" ht="31.65" customHeight="1" x14ac:dyDescent="0.3">
      <c r="A53" s="19" t="s">
        <v>75</v>
      </c>
      <c r="B53" s="20" t="s">
        <v>22</v>
      </c>
      <c r="C53" s="20" t="s">
        <v>24</v>
      </c>
      <c r="D53" s="20" t="s">
        <v>74</v>
      </c>
      <c r="E53" s="20" t="s">
        <v>76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/>
      <c r="W53" s="21"/>
      <c r="X53" s="21"/>
      <c r="Y53" s="21"/>
      <c r="Z53" s="19" t="s">
        <v>75</v>
      </c>
      <c r="AA53" s="27">
        <f t="shared" ref="AA53:AB53" si="24">AA54</f>
        <v>700</v>
      </c>
      <c r="AB53" s="27">
        <f t="shared" si="24"/>
        <v>700</v>
      </c>
      <c r="AC53" s="9"/>
      <c r="AD53" s="9"/>
      <c r="AE53" s="9"/>
      <c r="AF53" s="9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9"/>
      <c r="AR53" s="9"/>
      <c r="AS53" s="9"/>
      <c r="AT53" s="9"/>
      <c r="AU53" s="8" t="s">
        <v>75</v>
      </c>
    </row>
    <row r="54" spans="1:47" ht="79.2" customHeight="1" x14ac:dyDescent="0.3">
      <c r="A54" s="19" t="s">
        <v>77</v>
      </c>
      <c r="B54" s="20" t="s">
        <v>22</v>
      </c>
      <c r="C54" s="20" t="s">
        <v>24</v>
      </c>
      <c r="D54" s="20" t="s">
        <v>74</v>
      </c>
      <c r="E54" s="20" t="s">
        <v>78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1"/>
      <c r="W54" s="21"/>
      <c r="X54" s="21"/>
      <c r="Y54" s="21"/>
      <c r="Z54" s="19" t="s">
        <v>77</v>
      </c>
      <c r="AA54" s="27">
        <f t="shared" ref="AA54:AB54" si="25">AA55</f>
        <v>700</v>
      </c>
      <c r="AB54" s="27">
        <f t="shared" si="25"/>
        <v>700</v>
      </c>
      <c r="AC54" s="9"/>
      <c r="AD54" s="9"/>
      <c r="AE54" s="9"/>
      <c r="AF54" s="9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9"/>
      <c r="AR54" s="9"/>
      <c r="AS54" s="9"/>
      <c r="AT54" s="9"/>
      <c r="AU54" s="8" t="s">
        <v>77</v>
      </c>
    </row>
    <row r="55" spans="1:47" ht="110.7" customHeight="1" x14ac:dyDescent="0.3">
      <c r="A55" s="19" t="s">
        <v>79</v>
      </c>
      <c r="B55" s="20" t="s">
        <v>22</v>
      </c>
      <c r="C55" s="20" t="s">
        <v>24</v>
      </c>
      <c r="D55" s="20" t="s">
        <v>74</v>
      </c>
      <c r="E55" s="20" t="s">
        <v>80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1"/>
      <c r="W55" s="21"/>
      <c r="X55" s="21"/>
      <c r="Y55" s="21"/>
      <c r="Z55" s="19" t="s">
        <v>79</v>
      </c>
      <c r="AA55" s="27">
        <f t="shared" ref="AA55:AB55" si="26">AA56</f>
        <v>700</v>
      </c>
      <c r="AB55" s="27">
        <f t="shared" si="26"/>
        <v>700</v>
      </c>
      <c r="AC55" s="9"/>
      <c r="AD55" s="9"/>
      <c r="AE55" s="9"/>
      <c r="AF55" s="9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9"/>
      <c r="AR55" s="9"/>
      <c r="AS55" s="9"/>
      <c r="AT55" s="9"/>
      <c r="AU55" s="8" t="s">
        <v>79</v>
      </c>
    </row>
    <row r="56" spans="1:47" ht="158.1" customHeight="1" x14ac:dyDescent="0.3">
      <c r="A56" s="25" t="s">
        <v>81</v>
      </c>
      <c r="B56" s="20" t="s">
        <v>22</v>
      </c>
      <c r="C56" s="20" t="s">
        <v>24</v>
      </c>
      <c r="D56" s="20" t="s">
        <v>74</v>
      </c>
      <c r="E56" s="20" t="s">
        <v>82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/>
      <c r="W56" s="21"/>
      <c r="X56" s="21"/>
      <c r="Y56" s="21"/>
      <c r="Z56" s="25" t="s">
        <v>81</v>
      </c>
      <c r="AA56" s="27">
        <f t="shared" ref="AA56:AB56" si="27">AA57</f>
        <v>700</v>
      </c>
      <c r="AB56" s="27">
        <f t="shared" si="27"/>
        <v>700</v>
      </c>
      <c r="AC56" s="9"/>
      <c r="AD56" s="9"/>
      <c r="AE56" s="9"/>
      <c r="AF56" s="9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9"/>
      <c r="AR56" s="9"/>
      <c r="AS56" s="9"/>
      <c r="AT56" s="9"/>
      <c r="AU56" s="14" t="s">
        <v>81</v>
      </c>
    </row>
    <row r="57" spans="1:47" ht="205.5" customHeight="1" x14ac:dyDescent="0.3">
      <c r="A57" s="25" t="s">
        <v>83</v>
      </c>
      <c r="B57" s="20" t="s">
        <v>22</v>
      </c>
      <c r="C57" s="20" t="s">
        <v>24</v>
      </c>
      <c r="D57" s="20" t="s">
        <v>74</v>
      </c>
      <c r="E57" s="20" t="s">
        <v>84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1"/>
      <c r="W57" s="21"/>
      <c r="X57" s="21"/>
      <c r="Y57" s="21"/>
      <c r="Z57" s="25" t="s">
        <v>83</v>
      </c>
      <c r="AA57" s="27">
        <f t="shared" ref="AA57:AB57" si="28">AA58</f>
        <v>700</v>
      </c>
      <c r="AB57" s="27">
        <f t="shared" si="28"/>
        <v>700</v>
      </c>
      <c r="AC57" s="9"/>
      <c r="AD57" s="9"/>
      <c r="AE57" s="9"/>
      <c r="AF57" s="9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9"/>
      <c r="AR57" s="9"/>
      <c r="AS57" s="9"/>
      <c r="AT57" s="9"/>
      <c r="AU57" s="14" t="s">
        <v>83</v>
      </c>
    </row>
    <row r="58" spans="1:47" ht="47.4" customHeight="1" x14ac:dyDescent="0.3">
      <c r="A58" s="22" t="s">
        <v>46</v>
      </c>
      <c r="B58" s="23" t="s">
        <v>22</v>
      </c>
      <c r="C58" s="23" t="s">
        <v>24</v>
      </c>
      <c r="D58" s="23" t="s">
        <v>74</v>
      </c>
      <c r="E58" s="23" t="s">
        <v>84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 t="s">
        <v>47</v>
      </c>
      <c r="U58" s="23"/>
      <c r="V58" s="24"/>
      <c r="W58" s="24"/>
      <c r="X58" s="24"/>
      <c r="Y58" s="24"/>
      <c r="Z58" s="22" t="s">
        <v>46</v>
      </c>
      <c r="AA58" s="28">
        <v>700</v>
      </c>
      <c r="AB58" s="28">
        <v>700</v>
      </c>
      <c r="AC58" s="12"/>
      <c r="AD58" s="12"/>
      <c r="AE58" s="12"/>
      <c r="AF58" s="12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2"/>
      <c r="AR58" s="12"/>
      <c r="AS58" s="12"/>
      <c r="AT58" s="12"/>
      <c r="AU58" s="11" t="s">
        <v>46</v>
      </c>
    </row>
    <row r="59" spans="1:47" ht="15.75" customHeight="1" x14ac:dyDescent="0.3">
      <c r="A59" s="18" t="s">
        <v>85</v>
      </c>
      <c r="B59" s="16" t="s">
        <v>22</v>
      </c>
      <c r="C59" s="16" t="s">
        <v>86</v>
      </c>
      <c r="D59" s="16" t="s">
        <v>25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7"/>
      <c r="W59" s="17"/>
      <c r="X59" s="17"/>
      <c r="Y59" s="17"/>
      <c r="Z59" s="18" t="s">
        <v>85</v>
      </c>
      <c r="AA59" s="26">
        <f t="shared" ref="AA59:AB59" si="29">AA60</f>
        <v>594.70000000000005</v>
      </c>
      <c r="AB59" s="26">
        <f t="shared" si="29"/>
        <v>0</v>
      </c>
      <c r="AC59" s="5"/>
      <c r="AD59" s="5"/>
      <c r="AE59" s="5"/>
      <c r="AF59" s="5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5"/>
      <c r="AR59" s="5"/>
      <c r="AS59" s="5"/>
      <c r="AT59" s="5"/>
      <c r="AU59" s="7" t="s">
        <v>85</v>
      </c>
    </row>
    <row r="60" spans="1:47" ht="31.65" customHeight="1" x14ac:dyDescent="0.3">
      <c r="A60" s="18" t="s">
        <v>87</v>
      </c>
      <c r="B60" s="16" t="s">
        <v>22</v>
      </c>
      <c r="C60" s="16" t="s">
        <v>86</v>
      </c>
      <c r="D60" s="16" t="s">
        <v>27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8" t="s">
        <v>87</v>
      </c>
      <c r="AA60" s="26">
        <f t="shared" ref="AA60:AB60" si="30">AA61</f>
        <v>594.70000000000005</v>
      </c>
      <c r="AB60" s="26">
        <f t="shared" si="30"/>
        <v>0</v>
      </c>
      <c r="AC60" s="5"/>
      <c r="AD60" s="5"/>
      <c r="AE60" s="5"/>
      <c r="AF60" s="5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5"/>
      <c r="AR60" s="5"/>
      <c r="AS60" s="5"/>
      <c r="AT60" s="5"/>
      <c r="AU60" s="7" t="s">
        <v>87</v>
      </c>
    </row>
    <row r="61" spans="1:47" ht="31.65" customHeight="1" x14ac:dyDescent="0.3">
      <c r="A61" s="19" t="s">
        <v>28</v>
      </c>
      <c r="B61" s="20" t="s">
        <v>22</v>
      </c>
      <c r="C61" s="20" t="s">
        <v>86</v>
      </c>
      <c r="D61" s="20" t="s">
        <v>27</v>
      </c>
      <c r="E61" s="20" t="s">
        <v>29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1"/>
      <c r="W61" s="21"/>
      <c r="X61" s="21"/>
      <c r="Y61" s="21"/>
      <c r="Z61" s="19" t="s">
        <v>28</v>
      </c>
      <c r="AA61" s="27">
        <f t="shared" ref="AA61:AB61" si="31">AA62</f>
        <v>594.70000000000005</v>
      </c>
      <c r="AB61" s="27">
        <f t="shared" si="31"/>
        <v>0</v>
      </c>
      <c r="AC61" s="9"/>
      <c r="AD61" s="9"/>
      <c r="AE61" s="9"/>
      <c r="AF61" s="9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9"/>
      <c r="AR61" s="9"/>
      <c r="AS61" s="9"/>
      <c r="AT61" s="9"/>
      <c r="AU61" s="8" t="s">
        <v>28</v>
      </c>
    </row>
    <row r="62" spans="1:47" ht="31.65" customHeight="1" x14ac:dyDescent="0.3">
      <c r="A62" s="19" t="s">
        <v>56</v>
      </c>
      <c r="B62" s="20" t="s">
        <v>22</v>
      </c>
      <c r="C62" s="20" t="s">
        <v>86</v>
      </c>
      <c r="D62" s="20" t="s">
        <v>27</v>
      </c>
      <c r="E62" s="20" t="s">
        <v>57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/>
      <c r="W62" s="21"/>
      <c r="X62" s="21"/>
      <c r="Y62" s="21"/>
      <c r="Z62" s="19" t="s">
        <v>56</v>
      </c>
      <c r="AA62" s="27">
        <f t="shared" ref="AA62:AB62" si="32">AA63</f>
        <v>594.70000000000005</v>
      </c>
      <c r="AB62" s="27">
        <f t="shared" si="32"/>
        <v>0</v>
      </c>
      <c r="AC62" s="9"/>
      <c r="AD62" s="9"/>
      <c r="AE62" s="9"/>
      <c r="AF62" s="9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9"/>
      <c r="AR62" s="9"/>
      <c r="AS62" s="9"/>
      <c r="AT62" s="9"/>
      <c r="AU62" s="8" t="s">
        <v>56</v>
      </c>
    </row>
    <row r="63" spans="1:47" ht="31.65" customHeight="1" x14ac:dyDescent="0.3">
      <c r="A63" s="19" t="s">
        <v>58</v>
      </c>
      <c r="B63" s="20" t="s">
        <v>22</v>
      </c>
      <c r="C63" s="20" t="s">
        <v>86</v>
      </c>
      <c r="D63" s="20" t="s">
        <v>27</v>
      </c>
      <c r="E63" s="20" t="s">
        <v>59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  <c r="W63" s="21"/>
      <c r="X63" s="21"/>
      <c r="Y63" s="21"/>
      <c r="Z63" s="19" t="s">
        <v>58</v>
      </c>
      <c r="AA63" s="27">
        <f t="shared" ref="AA63:AB63" si="33">AA64</f>
        <v>594.70000000000005</v>
      </c>
      <c r="AB63" s="27">
        <f t="shared" si="33"/>
        <v>0</v>
      </c>
      <c r="AC63" s="9"/>
      <c r="AD63" s="9"/>
      <c r="AE63" s="9"/>
      <c r="AF63" s="9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9"/>
      <c r="AR63" s="9"/>
      <c r="AS63" s="9"/>
      <c r="AT63" s="9"/>
      <c r="AU63" s="8" t="s">
        <v>58</v>
      </c>
    </row>
    <row r="64" spans="1:47" ht="79.2" customHeight="1" x14ac:dyDescent="0.3">
      <c r="A64" s="19" t="s">
        <v>88</v>
      </c>
      <c r="B64" s="20" t="s">
        <v>22</v>
      </c>
      <c r="C64" s="20" t="s">
        <v>86</v>
      </c>
      <c r="D64" s="20" t="s">
        <v>27</v>
      </c>
      <c r="E64" s="20" t="s">
        <v>89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1"/>
      <c r="W64" s="21"/>
      <c r="X64" s="21"/>
      <c r="Y64" s="21"/>
      <c r="Z64" s="19" t="s">
        <v>88</v>
      </c>
      <c r="AA64" s="27">
        <f t="shared" ref="AA64:AB64" si="34">AA65</f>
        <v>594.70000000000005</v>
      </c>
      <c r="AB64" s="27">
        <f t="shared" si="34"/>
        <v>0</v>
      </c>
      <c r="AC64" s="9"/>
      <c r="AD64" s="9"/>
      <c r="AE64" s="9"/>
      <c r="AF64" s="9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9"/>
      <c r="AR64" s="9"/>
      <c r="AS64" s="9"/>
      <c r="AT64" s="9"/>
      <c r="AU64" s="8" t="s">
        <v>88</v>
      </c>
    </row>
    <row r="65" spans="1:47" ht="126.45" customHeight="1" x14ac:dyDescent="0.3">
      <c r="A65" s="22" t="s">
        <v>36</v>
      </c>
      <c r="B65" s="23" t="s">
        <v>22</v>
      </c>
      <c r="C65" s="23" t="s">
        <v>86</v>
      </c>
      <c r="D65" s="23" t="s">
        <v>27</v>
      </c>
      <c r="E65" s="23" t="s">
        <v>89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 t="s">
        <v>37</v>
      </c>
      <c r="U65" s="23"/>
      <c r="V65" s="24"/>
      <c r="W65" s="24"/>
      <c r="X65" s="24"/>
      <c r="Y65" s="24"/>
      <c r="Z65" s="22" t="s">
        <v>36</v>
      </c>
      <c r="AA65" s="28">
        <v>594.70000000000005</v>
      </c>
      <c r="AB65" s="28">
        <v>0</v>
      </c>
      <c r="AC65" s="12"/>
      <c r="AD65" s="12"/>
      <c r="AE65" s="12"/>
      <c r="AF65" s="12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2"/>
      <c r="AR65" s="12"/>
      <c r="AS65" s="12"/>
      <c r="AT65" s="12"/>
      <c r="AU65" s="11" t="s">
        <v>36</v>
      </c>
    </row>
    <row r="66" spans="1:47" ht="69" customHeight="1" x14ac:dyDescent="0.3">
      <c r="A66" s="18" t="s">
        <v>90</v>
      </c>
      <c r="B66" s="16" t="s">
        <v>22</v>
      </c>
      <c r="C66" s="16" t="s">
        <v>27</v>
      </c>
      <c r="D66" s="16" t="s">
        <v>25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7"/>
      <c r="W66" s="17"/>
      <c r="X66" s="17"/>
      <c r="Y66" s="17"/>
      <c r="Z66" s="18" t="s">
        <v>90</v>
      </c>
      <c r="AA66" s="26">
        <f t="shared" ref="AA66:AB66" si="35">AA67</f>
        <v>500</v>
      </c>
      <c r="AB66" s="26">
        <f t="shared" si="35"/>
        <v>500</v>
      </c>
      <c r="AC66" s="5"/>
      <c r="AD66" s="5"/>
      <c r="AE66" s="5"/>
      <c r="AF66" s="5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7" t="s">
        <v>90</v>
      </c>
    </row>
    <row r="67" spans="1:47" ht="63.45" customHeight="1" x14ac:dyDescent="0.3">
      <c r="A67" s="18" t="s">
        <v>94</v>
      </c>
      <c r="B67" s="16" t="s">
        <v>22</v>
      </c>
      <c r="C67" s="16" t="s">
        <v>27</v>
      </c>
      <c r="D67" s="16" t="s">
        <v>95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7"/>
      <c r="W67" s="17"/>
      <c r="X67" s="17"/>
      <c r="Y67" s="17"/>
      <c r="Z67" s="18" t="s">
        <v>94</v>
      </c>
      <c r="AA67" s="26">
        <f t="shared" ref="AA67:AB67" si="36">AA68</f>
        <v>500</v>
      </c>
      <c r="AB67" s="26">
        <f t="shared" si="36"/>
        <v>500</v>
      </c>
      <c r="AC67" s="5"/>
      <c r="AD67" s="5"/>
      <c r="AE67" s="5"/>
      <c r="AF67" s="5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5"/>
      <c r="AR67" s="5"/>
      <c r="AS67" s="5"/>
      <c r="AT67" s="5"/>
      <c r="AU67" s="7" t="s">
        <v>94</v>
      </c>
    </row>
    <row r="68" spans="1:47" ht="31.65" customHeight="1" x14ac:dyDescent="0.3">
      <c r="A68" s="19" t="s">
        <v>75</v>
      </c>
      <c r="B68" s="20" t="s">
        <v>22</v>
      </c>
      <c r="C68" s="20" t="s">
        <v>27</v>
      </c>
      <c r="D68" s="20" t="s">
        <v>95</v>
      </c>
      <c r="E68" s="20" t="s">
        <v>76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1"/>
      <c r="W68" s="21"/>
      <c r="X68" s="21"/>
      <c r="Y68" s="21"/>
      <c r="Z68" s="19" t="s">
        <v>75</v>
      </c>
      <c r="AA68" s="27">
        <f t="shared" ref="AA68:AB68" si="37">AA69</f>
        <v>500</v>
      </c>
      <c r="AB68" s="27">
        <f t="shared" si="37"/>
        <v>500</v>
      </c>
      <c r="AC68" s="9"/>
      <c r="AD68" s="9"/>
      <c r="AE68" s="9"/>
      <c r="AF68" s="9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9"/>
      <c r="AR68" s="9"/>
      <c r="AS68" s="9"/>
      <c r="AT68" s="9"/>
      <c r="AU68" s="8" t="s">
        <v>75</v>
      </c>
    </row>
    <row r="69" spans="1:47" ht="79.2" customHeight="1" x14ac:dyDescent="0.3">
      <c r="A69" s="19" t="s">
        <v>77</v>
      </c>
      <c r="B69" s="20" t="s">
        <v>22</v>
      </c>
      <c r="C69" s="20" t="s">
        <v>27</v>
      </c>
      <c r="D69" s="20" t="s">
        <v>95</v>
      </c>
      <c r="E69" s="20" t="s">
        <v>78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1"/>
      <c r="W69" s="21"/>
      <c r="X69" s="21"/>
      <c r="Y69" s="21"/>
      <c r="Z69" s="19" t="s">
        <v>77</v>
      </c>
      <c r="AA69" s="27">
        <f t="shared" ref="AA69:AB69" si="38">AA70</f>
        <v>500</v>
      </c>
      <c r="AB69" s="27">
        <f t="shared" si="38"/>
        <v>500</v>
      </c>
      <c r="AC69" s="9"/>
      <c r="AD69" s="9"/>
      <c r="AE69" s="9"/>
      <c r="AF69" s="9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9"/>
      <c r="AR69" s="9"/>
      <c r="AS69" s="9"/>
      <c r="AT69" s="9"/>
      <c r="AU69" s="8" t="s">
        <v>77</v>
      </c>
    </row>
    <row r="70" spans="1:47" ht="110.7" customHeight="1" x14ac:dyDescent="0.3">
      <c r="A70" s="19" t="s">
        <v>79</v>
      </c>
      <c r="B70" s="20" t="s">
        <v>22</v>
      </c>
      <c r="C70" s="20" t="s">
        <v>27</v>
      </c>
      <c r="D70" s="20" t="s">
        <v>95</v>
      </c>
      <c r="E70" s="20" t="s">
        <v>80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1"/>
      <c r="W70" s="21"/>
      <c r="X70" s="21"/>
      <c r="Y70" s="21"/>
      <c r="Z70" s="19" t="s">
        <v>79</v>
      </c>
      <c r="AA70" s="27">
        <f t="shared" ref="AA70:AB70" si="39">AA71</f>
        <v>500</v>
      </c>
      <c r="AB70" s="27">
        <f t="shared" si="39"/>
        <v>500</v>
      </c>
      <c r="AC70" s="9"/>
      <c r="AD70" s="9"/>
      <c r="AE70" s="9"/>
      <c r="AF70" s="9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9"/>
      <c r="AR70" s="9"/>
      <c r="AS70" s="9"/>
      <c r="AT70" s="9"/>
      <c r="AU70" s="8" t="s">
        <v>79</v>
      </c>
    </row>
    <row r="71" spans="1:47" ht="142.35" customHeight="1" x14ac:dyDescent="0.3">
      <c r="A71" s="19" t="s">
        <v>92</v>
      </c>
      <c r="B71" s="20" t="s">
        <v>22</v>
      </c>
      <c r="C71" s="20" t="s">
        <v>27</v>
      </c>
      <c r="D71" s="20" t="s">
        <v>95</v>
      </c>
      <c r="E71" s="20" t="s">
        <v>93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1"/>
      <c r="W71" s="21"/>
      <c r="X71" s="21"/>
      <c r="Y71" s="21"/>
      <c r="Z71" s="19" t="s">
        <v>92</v>
      </c>
      <c r="AA71" s="27">
        <f t="shared" ref="AA71:AB71" si="40">AA72</f>
        <v>500</v>
      </c>
      <c r="AB71" s="27">
        <f t="shared" si="40"/>
        <v>500</v>
      </c>
      <c r="AC71" s="9"/>
      <c r="AD71" s="9"/>
      <c r="AE71" s="9"/>
      <c r="AF71" s="9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9"/>
      <c r="AR71" s="9"/>
      <c r="AS71" s="9"/>
      <c r="AT71" s="9"/>
      <c r="AU71" s="8" t="s">
        <v>92</v>
      </c>
    </row>
    <row r="72" spans="1:47" ht="173.85" customHeight="1" x14ac:dyDescent="0.3">
      <c r="A72" s="25" t="s">
        <v>96</v>
      </c>
      <c r="B72" s="20" t="s">
        <v>22</v>
      </c>
      <c r="C72" s="20" t="s">
        <v>27</v>
      </c>
      <c r="D72" s="20" t="s">
        <v>95</v>
      </c>
      <c r="E72" s="20" t="s">
        <v>97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  <c r="W72" s="21"/>
      <c r="X72" s="21"/>
      <c r="Y72" s="21"/>
      <c r="Z72" s="25" t="s">
        <v>96</v>
      </c>
      <c r="AA72" s="27">
        <f t="shared" ref="AA72:AB72" si="41">AA73</f>
        <v>500</v>
      </c>
      <c r="AB72" s="27">
        <f t="shared" si="41"/>
        <v>500</v>
      </c>
      <c r="AC72" s="9"/>
      <c r="AD72" s="9"/>
      <c r="AE72" s="9"/>
      <c r="AF72" s="9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9"/>
      <c r="AR72" s="9"/>
      <c r="AS72" s="9"/>
      <c r="AT72" s="9"/>
      <c r="AU72" s="14" t="s">
        <v>96</v>
      </c>
    </row>
    <row r="73" spans="1:47" ht="47.4" customHeight="1" x14ac:dyDescent="0.3">
      <c r="A73" s="22" t="s">
        <v>46</v>
      </c>
      <c r="B73" s="23" t="s">
        <v>22</v>
      </c>
      <c r="C73" s="23" t="s">
        <v>27</v>
      </c>
      <c r="D73" s="23" t="s">
        <v>95</v>
      </c>
      <c r="E73" s="23" t="s">
        <v>97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 t="s">
        <v>47</v>
      </c>
      <c r="U73" s="23"/>
      <c r="V73" s="24"/>
      <c r="W73" s="24"/>
      <c r="X73" s="24"/>
      <c r="Y73" s="24"/>
      <c r="Z73" s="22" t="s">
        <v>46</v>
      </c>
      <c r="AA73" s="28">
        <v>500</v>
      </c>
      <c r="AB73" s="28">
        <v>500</v>
      </c>
      <c r="AC73" s="12"/>
      <c r="AD73" s="12"/>
      <c r="AE73" s="12"/>
      <c r="AF73" s="12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2"/>
      <c r="AR73" s="12"/>
      <c r="AS73" s="12"/>
      <c r="AT73" s="12"/>
      <c r="AU73" s="11" t="s">
        <v>46</v>
      </c>
    </row>
    <row r="74" spans="1:47" ht="33" customHeight="1" x14ac:dyDescent="0.3">
      <c r="A74" s="18" t="s">
        <v>98</v>
      </c>
      <c r="B74" s="16" t="s">
        <v>22</v>
      </c>
      <c r="C74" s="16" t="s">
        <v>39</v>
      </c>
      <c r="D74" s="16" t="s">
        <v>25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8" t="s">
        <v>98</v>
      </c>
      <c r="AA74" s="26">
        <f>AA75+AA86</f>
        <v>6460</v>
      </c>
      <c r="AB74" s="26">
        <f>AB75+AB86</f>
        <v>6460</v>
      </c>
      <c r="AC74" s="5"/>
      <c r="AD74" s="5"/>
      <c r="AE74" s="5"/>
      <c r="AF74" s="5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5"/>
      <c r="AR74" s="5"/>
      <c r="AS74" s="5"/>
      <c r="AT74" s="5"/>
      <c r="AU74" s="7" t="s">
        <v>98</v>
      </c>
    </row>
    <row r="75" spans="1:47" ht="31.65" customHeight="1" x14ac:dyDescent="0.3">
      <c r="A75" s="18" t="s">
        <v>99</v>
      </c>
      <c r="B75" s="16" t="s">
        <v>22</v>
      </c>
      <c r="C75" s="16" t="s">
        <v>39</v>
      </c>
      <c r="D75" s="16" t="s">
        <v>91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8" t="s">
        <v>99</v>
      </c>
      <c r="AA75" s="26">
        <f t="shared" ref="AA75:AB75" si="42">AA76</f>
        <v>5710</v>
      </c>
      <c r="AB75" s="26">
        <f t="shared" si="42"/>
        <v>5710</v>
      </c>
      <c r="AC75" s="5"/>
      <c r="AD75" s="5"/>
      <c r="AE75" s="5"/>
      <c r="AF75" s="5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5"/>
      <c r="AR75" s="5"/>
      <c r="AS75" s="5"/>
      <c r="AT75" s="5"/>
      <c r="AU75" s="7" t="s">
        <v>99</v>
      </c>
    </row>
    <row r="76" spans="1:47" ht="31.65" customHeight="1" x14ac:dyDescent="0.3">
      <c r="A76" s="19" t="s">
        <v>75</v>
      </c>
      <c r="B76" s="20" t="s">
        <v>22</v>
      </c>
      <c r="C76" s="20" t="s">
        <v>39</v>
      </c>
      <c r="D76" s="20" t="s">
        <v>91</v>
      </c>
      <c r="E76" s="20" t="s">
        <v>76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1"/>
      <c r="W76" s="21"/>
      <c r="X76" s="21"/>
      <c r="Y76" s="21"/>
      <c r="Z76" s="19" t="s">
        <v>75</v>
      </c>
      <c r="AA76" s="27">
        <f t="shared" ref="AA76:AB76" si="43">AA77</f>
        <v>5710</v>
      </c>
      <c r="AB76" s="27">
        <f t="shared" si="43"/>
        <v>5710</v>
      </c>
      <c r="AC76" s="9"/>
      <c r="AD76" s="9"/>
      <c r="AE76" s="9"/>
      <c r="AF76" s="9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9"/>
      <c r="AR76" s="9"/>
      <c r="AS76" s="9"/>
      <c r="AT76" s="9"/>
      <c r="AU76" s="8" t="s">
        <v>75</v>
      </c>
    </row>
    <row r="77" spans="1:47" ht="79.2" customHeight="1" x14ac:dyDescent="0.3">
      <c r="A77" s="19" t="s">
        <v>77</v>
      </c>
      <c r="B77" s="20" t="s">
        <v>22</v>
      </c>
      <c r="C77" s="20" t="s">
        <v>39</v>
      </c>
      <c r="D77" s="20" t="s">
        <v>91</v>
      </c>
      <c r="E77" s="20" t="s">
        <v>78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1"/>
      <c r="W77" s="21"/>
      <c r="X77" s="21"/>
      <c r="Y77" s="21"/>
      <c r="Z77" s="19" t="s">
        <v>77</v>
      </c>
      <c r="AA77" s="27">
        <f t="shared" ref="AA77:AB77" si="44">AA78</f>
        <v>5710</v>
      </c>
      <c r="AB77" s="27">
        <f t="shared" si="44"/>
        <v>5710</v>
      </c>
      <c r="AC77" s="9"/>
      <c r="AD77" s="9"/>
      <c r="AE77" s="9"/>
      <c r="AF77" s="9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9"/>
      <c r="AR77" s="9"/>
      <c r="AS77" s="9"/>
      <c r="AT77" s="9"/>
      <c r="AU77" s="8" t="s">
        <v>77</v>
      </c>
    </row>
    <row r="78" spans="1:47" ht="110.7" customHeight="1" x14ac:dyDescent="0.3">
      <c r="A78" s="19" t="s">
        <v>79</v>
      </c>
      <c r="B78" s="20" t="s">
        <v>22</v>
      </c>
      <c r="C78" s="20" t="s">
        <v>39</v>
      </c>
      <c r="D78" s="20" t="s">
        <v>91</v>
      </c>
      <c r="E78" s="20" t="s">
        <v>80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1"/>
      <c r="W78" s="21"/>
      <c r="X78" s="21"/>
      <c r="Y78" s="21"/>
      <c r="Z78" s="19" t="s">
        <v>79</v>
      </c>
      <c r="AA78" s="27">
        <f t="shared" ref="AA78:AB78" si="45">AA79</f>
        <v>5710</v>
      </c>
      <c r="AB78" s="27">
        <f t="shared" si="45"/>
        <v>5710</v>
      </c>
      <c r="AC78" s="9"/>
      <c r="AD78" s="9"/>
      <c r="AE78" s="9"/>
      <c r="AF78" s="9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9"/>
      <c r="AR78" s="9"/>
      <c r="AS78" s="9"/>
      <c r="AT78" s="9"/>
      <c r="AU78" s="8" t="s">
        <v>79</v>
      </c>
    </row>
    <row r="79" spans="1:47" ht="159" customHeight="1" x14ac:dyDescent="0.3">
      <c r="A79" s="25" t="s">
        <v>100</v>
      </c>
      <c r="B79" s="20" t="s">
        <v>22</v>
      </c>
      <c r="C79" s="20" t="s">
        <v>39</v>
      </c>
      <c r="D79" s="20" t="s">
        <v>91</v>
      </c>
      <c r="E79" s="20" t="s">
        <v>101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1"/>
      <c r="W79" s="21"/>
      <c r="X79" s="21"/>
      <c r="Y79" s="21"/>
      <c r="Z79" s="25" t="s">
        <v>100</v>
      </c>
      <c r="AA79" s="27">
        <f t="shared" ref="AA79:AB79" si="46">AA80+AA82+AA84</f>
        <v>5710</v>
      </c>
      <c r="AB79" s="27">
        <f t="shared" si="46"/>
        <v>5710</v>
      </c>
      <c r="AC79" s="9"/>
      <c r="AD79" s="9"/>
      <c r="AE79" s="9"/>
      <c r="AF79" s="9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9"/>
      <c r="AR79" s="9"/>
      <c r="AS79" s="9"/>
      <c r="AT79" s="9"/>
      <c r="AU79" s="14" t="s">
        <v>100</v>
      </c>
    </row>
    <row r="80" spans="1:47" ht="205.95" customHeight="1" x14ac:dyDescent="0.3">
      <c r="A80" s="25" t="s">
        <v>102</v>
      </c>
      <c r="B80" s="20" t="s">
        <v>22</v>
      </c>
      <c r="C80" s="20" t="s">
        <v>39</v>
      </c>
      <c r="D80" s="20" t="s">
        <v>91</v>
      </c>
      <c r="E80" s="20" t="s">
        <v>103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1"/>
      <c r="W80" s="21"/>
      <c r="X80" s="21"/>
      <c r="Y80" s="21"/>
      <c r="Z80" s="25" t="s">
        <v>102</v>
      </c>
      <c r="AA80" s="27">
        <f t="shared" ref="AA80:AB80" si="47">AA81</f>
        <v>2000</v>
      </c>
      <c r="AB80" s="27">
        <f t="shared" si="47"/>
        <v>2000</v>
      </c>
      <c r="AC80" s="9"/>
      <c r="AD80" s="9"/>
      <c r="AE80" s="9"/>
      <c r="AF80" s="9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9"/>
      <c r="AR80" s="9"/>
      <c r="AS80" s="9"/>
      <c r="AT80" s="9"/>
      <c r="AU80" s="14" t="s">
        <v>102</v>
      </c>
    </row>
    <row r="81" spans="1:47" ht="47.4" customHeight="1" x14ac:dyDescent="0.3">
      <c r="A81" s="22" t="s">
        <v>46</v>
      </c>
      <c r="B81" s="23" t="s">
        <v>22</v>
      </c>
      <c r="C81" s="23" t="s">
        <v>39</v>
      </c>
      <c r="D81" s="23" t="s">
        <v>91</v>
      </c>
      <c r="E81" s="23" t="s">
        <v>103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 t="s">
        <v>47</v>
      </c>
      <c r="U81" s="23"/>
      <c r="V81" s="24"/>
      <c r="W81" s="24"/>
      <c r="X81" s="24"/>
      <c r="Y81" s="24"/>
      <c r="Z81" s="22" t="s">
        <v>46</v>
      </c>
      <c r="AA81" s="28">
        <v>2000</v>
      </c>
      <c r="AB81" s="28">
        <v>2000</v>
      </c>
      <c r="AC81" s="12"/>
      <c r="AD81" s="12"/>
      <c r="AE81" s="12"/>
      <c r="AF81" s="12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2"/>
      <c r="AR81" s="12"/>
      <c r="AS81" s="12"/>
      <c r="AT81" s="12"/>
      <c r="AU81" s="11" t="s">
        <v>46</v>
      </c>
    </row>
    <row r="82" spans="1:47" ht="187.2" customHeight="1" x14ac:dyDescent="0.3">
      <c r="A82" s="25" t="s">
        <v>106</v>
      </c>
      <c r="B82" s="20" t="s">
        <v>22</v>
      </c>
      <c r="C82" s="20" t="s">
        <v>39</v>
      </c>
      <c r="D82" s="20" t="s">
        <v>91</v>
      </c>
      <c r="E82" s="20" t="s">
        <v>107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1"/>
      <c r="X82" s="21"/>
      <c r="Y82" s="21"/>
      <c r="Z82" s="25" t="s">
        <v>106</v>
      </c>
      <c r="AA82" s="27">
        <f t="shared" ref="AA82:AB82" si="48">AA83</f>
        <v>3710</v>
      </c>
      <c r="AB82" s="27">
        <f t="shared" si="48"/>
        <v>3710</v>
      </c>
      <c r="AC82" s="9"/>
      <c r="AD82" s="9"/>
      <c r="AE82" s="9"/>
      <c r="AF82" s="9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9"/>
      <c r="AR82" s="9"/>
      <c r="AS82" s="9"/>
      <c r="AT82" s="9"/>
      <c r="AU82" s="14" t="s">
        <v>106</v>
      </c>
    </row>
    <row r="83" spans="1:47" ht="47.4" customHeight="1" x14ac:dyDescent="0.3">
      <c r="A83" s="22" t="s">
        <v>46</v>
      </c>
      <c r="B83" s="23" t="s">
        <v>22</v>
      </c>
      <c r="C83" s="23" t="s">
        <v>39</v>
      </c>
      <c r="D83" s="23" t="s">
        <v>91</v>
      </c>
      <c r="E83" s="23" t="s">
        <v>107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 t="s">
        <v>47</v>
      </c>
      <c r="U83" s="23"/>
      <c r="V83" s="24"/>
      <c r="W83" s="24"/>
      <c r="X83" s="24"/>
      <c r="Y83" s="24"/>
      <c r="Z83" s="22" t="s">
        <v>46</v>
      </c>
      <c r="AA83" s="28">
        <v>3710</v>
      </c>
      <c r="AB83" s="28">
        <v>3710</v>
      </c>
      <c r="AC83" s="12"/>
      <c r="AD83" s="12"/>
      <c r="AE83" s="12"/>
      <c r="AF83" s="12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2"/>
      <c r="AR83" s="12"/>
      <c r="AS83" s="12"/>
      <c r="AT83" s="12"/>
      <c r="AU83" s="11" t="s">
        <v>46</v>
      </c>
    </row>
    <row r="84" spans="1:47" ht="247.2" customHeight="1" x14ac:dyDescent="0.3">
      <c r="A84" s="22" t="s">
        <v>147</v>
      </c>
      <c r="B84" s="23" t="s">
        <v>22</v>
      </c>
      <c r="C84" s="23" t="s">
        <v>39</v>
      </c>
      <c r="D84" s="23" t="s">
        <v>91</v>
      </c>
      <c r="E84" s="23" t="s">
        <v>148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4"/>
      <c r="W84" s="24"/>
      <c r="X84" s="24"/>
      <c r="Y84" s="24"/>
      <c r="Z84" s="22"/>
      <c r="AA84" s="28">
        <f t="shared" ref="AA84:AB84" si="49">AA85</f>
        <v>0</v>
      </c>
      <c r="AB84" s="28">
        <f t="shared" si="49"/>
        <v>0</v>
      </c>
      <c r="AC84" s="12"/>
      <c r="AD84" s="12"/>
      <c r="AE84" s="12"/>
      <c r="AF84" s="12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2"/>
      <c r="AR84" s="12"/>
      <c r="AS84" s="12"/>
      <c r="AT84" s="12"/>
      <c r="AU84" s="11"/>
    </row>
    <row r="85" spans="1:47" ht="61.95" customHeight="1" x14ac:dyDescent="0.3">
      <c r="A85" s="22" t="s">
        <v>46</v>
      </c>
      <c r="B85" s="23" t="s">
        <v>22</v>
      </c>
      <c r="C85" s="23" t="s">
        <v>39</v>
      </c>
      <c r="D85" s="23" t="s">
        <v>91</v>
      </c>
      <c r="E85" s="23" t="s">
        <v>148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 t="s">
        <v>47</v>
      </c>
      <c r="U85" s="23"/>
      <c r="V85" s="24"/>
      <c r="W85" s="24"/>
      <c r="X85" s="24"/>
      <c r="Y85" s="24"/>
      <c r="Z85" s="22"/>
      <c r="AA85" s="28">
        <v>0</v>
      </c>
      <c r="AB85" s="28">
        <v>0</v>
      </c>
      <c r="AC85" s="12"/>
      <c r="AD85" s="12"/>
      <c r="AE85" s="12"/>
      <c r="AF85" s="12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2"/>
      <c r="AR85" s="12"/>
      <c r="AS85" s="12"/>
      <c r="AT85" s="12"/>
      <c r="AU85" s="11"/>
    </row>
    <row r="86" spans="1:47" ht="31.65" customHeight="1" x14ac:dyDescent="0.3">
      <c r="A86" s="18" t="s">
        <v>108</v>
      </c>
      <c r="B86" s="16" t="s">
        <v>22</v>
      </c>
      <c r="C86" s="16" t="s">
        <v>39</v>
      </c>
      <c r="D86" s="16" t="s">
        <v>109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7"/>
      <c r="W86" s="17"/>
      <c r="X86" s="17"/>
      <c r="Y86" s="17"/>
      <c r="Z86" s="18" t="s">
        <v>108</v>
      </c>
      <c r="AA86" s="26">
        <f t="shared" ref="AA86:AB86" si="50">AA87</f>
        <v>750</v>
      </c>
      <c r="AB86" s="26">
        <f t="shared" si="50"/>
        <v>750</v>
      </c>
      <c r="AC86" s="5"/>
      <c r="AD86" s="5"/>
      <c r="AE86" s="5"/>
      <c r="AF86" s="5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5"/>
      <c r="AR86" s="5"/>
      <c r="AS86" s="5"/>
      <c r="AT86" s="5"/>
      <c r="AU86" s="7" t="s">
        <v>108</v>
      </c>
    </row>
    <row r="87" spans="1:47" ht="31.65" customHeight="1" x14ac:dyDescent="0.3">
      <c r="A87" s="19" t="s">
        <v>75</v>
      </c>
      <c r="B87" s="20" t="s">
        <v>22</v>
      </c>
      <c r="C87" s="20" t="s">
        <v>39</v>
      </c>
      <c r="D87" s="20" t="s">
        <v>109</v>
      </c>
      <c r="E87" s="20" t="s">
        <v>76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1"/>
      <c r="W87" s="21"/>
      <c r="X87" s="21"/>
      <c r="Y87" s="21"/>
      <c r="Z87" s="19" t="s">
        <v>75</v>
      </c>
      <c r="AA87" s="27">
        <f t="shared" ref="AA87:AB87" si="51">AA88</f>
        <v>750</v>
      </c>
      <c r="AB87" s="27">
        <f t="shared" si="51"/>
        <v>750</v>
      </c>
      <c r="AC87" s="9"/>
      <c r="AD87" s="9"/>
      <c r="AE87" s="9"/>
      <c r="AF87" s="9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9"/>
      <c r="AR87" s="9"/>
      <c r="AS87" s="9"/>
      <c r="AT87" s="9"/>
      <c r="AU87" s="8" t="s">
        <v>75</v>
      </c>
    </row>
    <row r="88" spans="1:47" ht="79.2" customHeight="1" x14ac:dyDescent="0.3">
      <c r="A88" s="19" t="s">
        <v>77</v>
      </c>
      <c r="B88" s="20" t="s">
        <v>22</v>
      </c>
      <c r="C88" s="20" t="s">
        <v>39</v>
      </c>
      <c r="D88" s="20" t="s">
        <v>109</v>
      </c>
      <c r="E88" s="20" t="s">
        <v>78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1"/>
      <c r="W88" s="21"/>
      <c r="X88" s="21"/>
      <c r="Y88" s="21"/>
      <c r="Z88" s="19" t="s">
        <v>77</v>
      </c>
      <c r="AA88" s="27">
        <f t="shared" ref="AA88:AB88" si="52">AA89</f>
        <v>750</v>
      </c>
      <c r="AB88" s="27">
        <f t="shared" si="52"/>
        <v>750</v>
      </c>
      <c r="AC88" s="9"/>
      <c r="AD88" s="9"/>
      <c r="AE88" s="9"/>
      <c r="AF88" s="9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9"/>
      <c r="AR88" s="9"/>
      <c r="AS88" s="9"/>
      <c r="AT88" s="9"/>
      <c r="AU88" s="8" t="s">
        <v>77</v>
      </c>
    </row>
    <row r="89" spans="1:47" ht="110.7" customHeight="1" x14ac:dyDescent="0.3">
      <c r="A89" s="19" t="s">
        <v>79</v>
      </c>
      <c r="B89" s="20" t="s">
        <v>22</v>
      </c>
      <c r="C89" s="20" t="s">
        <v>39</v>
      </c>
      <c r="D89" s="20" t="s">
        <v>109</v>
      </c>
      <c r="E89" s="20" t="s">
        <v>80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1"/>
      <c r="W89" s="21"/>
      <c r="X89" s="21"/>
      <c r="Y89" s="21"/>
      <c r="Z89" s="19" t="s">
        <v>79</v>
      </c>
      <c r="AA89" s="27">
        <f t="shared" ref="AA89:AB89" si="53">AA90</f>
        <v>750</v>
      </c>
      <c r="AB89" s="27">
        <f t="shared" si="53"/>
        <v>750</v>
      </c>
      <c r="AC89" s="9"/>
      <c r="AD89" s="9"/>
      <c r="AE89" s="9"/>
      <c r="AF89" s="9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9"/>
      <c r="AR89" s="9"/>
      <c r="AS89" s="9"/>
      <c r="AT89" s="9"/>
      <c r="AU89" s="8" t="s">
        <v>79</v>
      </c>
    </row>
    <row r="90" spans="1:47" ht="158.1" customHeight="1" x14ac:dyDescent="0.3">
      <c r="A90" s="25" t="s">
        <v>81</v>
      </c>
      <c r="B90" s="20" t="s">
        <v>22</v>
      </c>
      <c r="C90" s="20" t="s">
        <v>39</v>
      </c>
      <c r="D90" s="20" t="s">
        <v>109</v>
      </c>
      <c r="E90" s="20" t="s">
        <v>82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1"/>
      <c r="W90" s="21"/>
      <c r="X90" s="21"/>
      <c r="Y90" s="21"/>
      <c r="Z90" s="25" t="s">
        <v>81</v>
      </c>
      <c r="AA90" s="27">
        <f t="shared" ref="AA90:AB90" si="54">AA91+AA93+AA95</f>
        <v>750</v>
      </c>
      <c r="AB90" s="27">
        <f t="shared" si="54"/>
        <v>750</v>
      </c>
      <c r="AC90" s="9"/>
      <c r="AD90" s="9"/>
      <c r="AE90" s="9"/>
      <c r="AF90" s="9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9"/>
      <c r="AR90" s="9"/>
      <c r="AS90" s="9"/>
      <c r="AT90" s="9"/>
      <c r="AU90" s="14" t="s">
        <v>81</v>
      </c>
    </row>
    <row r="91" spans="1:47" ht="221.4" customHeight="1" x14ac:dyDescent="0.3">
      <c r="A91" s="25" t="s">
        <v>110</v>
      </c>
      <c r="B91" s="20" t="s">
        <v>22</v>
      </c>
      <c r="C91" s="20" t="s">
        <v>39</v>
      </c>
      <c r="D91" s="20" t="s">
        <v>109</v>
      </c>
      <c r="E91" s="20" t="s">
        <v>111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1"/>
      <c r="W91" s="21"/>
      <c r="X91" s="21"/>
      <c r="Y91" s="21"/>
      <c r="Z91" s="25" t="s">
        <v>110</v>
      </c>
      <c r="AA91" s="27">
        <f t="shared" ref="AA91:AB91" si="55">AA92</f>
        <v>60</v>
      </c>
      <c r="AB91" s="27">
        <f t="shared" si="55"/>
        <v>60</v>
      </c>
      <c r="AC91" s="9"/>
      <c r="AD91" s="9"/>
      <c r="AE91" s="9"/>
      <c r="AF91" s="9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9"/>
      <c r="AR91" s="9"/>
      <c r="AS91" s="9"/>
      <c r="AT91" s="9"/>
      <c r="AU91" s="14" t="s">
        <v>110</v>
      </c>
    </row>
    <row r="92" spans="1:47" ht="47.4" customHeight="1" x14ac:dyDescent="0.3">
      <c r="A92" s="22" t="s">
        <v>46</v>
      </c>
      <c r="B92" s="23" t="s">
        <v>22</v>
      </c>
      <c r="C92" s="23" t="s">
        <v>39</v>
      </c>
      <c r="D92" s="23" t="s">
        <v>109</v>
      </c>
      <c r="E92" s="23" t="s">
        <v>111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 t="s">
        <v>47</v>
      </c>
      <c r="U92" s="23"/>
      <c r="V92" s="24"/>
      <c r="W92" s="24"/>
      <c r="X92" s="24"/>
      <c r="Y92" s="24"/>
      <c r="Z92" s="22" t="s">
        <v>46</v>
      </c>
      <c r="AA92" s="28">
        <v>60</v>
      </c>
      <c r="AB92" s="28">
        <v>60</v>
      </c>
      <c r="AC92" s="12"/>
      <c r="AD92" s="12"/>
      <c r="AE92" s="12"/>
      <c r="AF92" s="12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2"/>
      <c r="AR92" s="12"/>
      <c r="AS92" s="12"/>
      <c r="AT92" s="12"/>
      <c r="AU92" s="11" t="s">
        <v>46</v>
      </c>
    </row>
    <row r="93" spans="1:47" ht="174.6" customHeight="1" x14ac:dyDescent="0.3">
      <c r="A93" s="25" t="s">
        <v>112</v>
      </c>
      <c r="B93" s="20" t="s">
        <v>22</v>
      </c>
      <c r="C93" s="20" t="s">
        <v>39</v>
      </c>
      <c r="D93" s="20" t="s">
        <v>109</v>
      </c>
      <c r="E93" s="20" t="s">
        <v>113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1"/>
      <c r="W93" s="21"/>
      <c r="X93" s="21"/>
      <c r="Y93" s="21"/>
      <c r="Z93" s="25" t="s">
        <v>112</v>
      </c>
      <c r="AA93" s="27">
        <f t="shared" ref="AA93:AB93" si="56">AA94</f>
        <v>650</v>
      </c>
      <c r="AB93" s="27">
        <f t="shared" si="56"/>
        <v>650</v>
      </c>
      <c r="AC93" s="9"/>
      <c r="AD93" s="9"/>
      <c r="AE93" s="9"/>
      <c r="AF93" s="9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9"/>
      <c r="AR93" s="9"/>
      <c r="AS93" s="9"/>
      <c r="AT93" s="9"/>
      <c r="AU93" s="14" t="s">
        <v>112</v>
      </c>
    </row>
    <row r="94" spans="1:47" ht="47.4" customHeight="1" x14ac:dyDescent="0.3">
      <c r="A94" s="22" t="s">
        <v>46</v>
      </c>
      <c r="B94" s="23" t="s">
        <v>22</v>
      </c>
      <c r="C94" s="23" t="s">
        <v>39</v>
      </c>
      <c r="D94" s="23" t="s">
        <v>109</v>
      </c>
      <c r="E94" s="23" t="s">
        <v>113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 t="s">
        <v>47</v>
      </c>
      <c r="U94" s="23"/>
      <c r="V94" s="24"/>
      <c r="W94" s="24"/>
      <c r="X94" s="24"/>
      <c r="Y94" s="24"/>
      <c r="Z94" s="22" t="s">
        <v>46</v>
      </c>
      <c r="AA94" s="28">
        <v>650</v>
      </c>
      <c r="AB94" s="28">
        <v>650</v>
      </c>
      <c r="AC94" s="12"/>
      <c r="AD94" s="12"/>
      <c r="AE94" s="12"/>
      <c r="AF94" s="12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2"/>
      <c r="AR94" s="12"/>
      <c r="AS94" s="12"/>
      <c r="AT94" s="12"/>
      <c r="AU94" s="11" t="s">
        <v>46</v>
      </c>
    </row>
    <row r="95" spans="1:47" ht="175.95" customHeight="1" x14ac:dyDescent="0.3">
      <c r="A95" s="25" t="s">
        <v>114</v>
      </c>
      <c r="B95" s="20" t="s">
        <v>22</v>
      </c>
      <c r="C95" s="20" t="s">
        <v>39</v>
      </c>
      <c r="D95" s="20" t="s">
        <v>109</v>
      </c>
      <c r="E95" s="20" t="s">
        <v>115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1"/>
      <c r="W95" s="21"/>
      <c r="X95" s="21"/>
      <c r="Y95" s="21"/>
      <c r="Z95" s="25" t="s">
        <v>114</v>
      </c>
      <c r="AA95" s="27">
        <f t="shared" ref="AA95:AB95" si="57">AA96</f>
        <v>40</v>
      </c>
      <c r="AB95" s="27">
        <f t="shared" si="57"/>
        <v>40</v>
      </c>
      <c r="AC95" s="9"/>
      <c r="AD95" s="9"/>
      <c r="AE95" s="9"/>
      <c r="AF95" s="9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9"/>
      <c r="AR95" s="9"/>
      <c r="AS95" s="9"/>
      <c r="AT95" s="9"/>
      <c r="AU95" s="14" t="s">
        <v>114</v>
      </c>
    </row>
    <row r="96" spans="1:47" ht="47.4" customHeight="1" x14ac:dyDescent="0.3">
      <c r="A96" s="22" t="s">
        <v>46</v>
      </c>
      <c r="B96" s="23" t="s">
        <v>22</v>
      </c>
      <c r="C96" s="23" t="s">
        <v>39</v>
      </c>
      <c r="D96" s="23" t="s">
        <v>109</v>
      </c>
      <c r="E96" s="23" t="s">
        <v>115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 t="s">
        <v>47</v>
      </c>
      <c r="U96" s="23"/>
      <c r="V96" s="24"/>
      <c r="W96" s="24"/>
      <c r="X96" s="24"/>
      <c r="Y96" s="24"/>
      <c r="Z96" s="22" t="s">
        <v>46</v>
      </c>
      <c r="AA96" s="28">
        <v>40</v>
      </c>
      <c r="AB96" s="28">
        <v>40</v>
      </c>
      <c r="AC96" s="12"/>
      <c r="AD96" s="12"/>
      <c r="AE96" s="12"/>
      <c r="AF96" s="12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2"/>
      <c r="AR96" s="12"/>
      <c r="AS96" s="12"/>
      <c r="AT96" s="12"/>
      <c r="AU96" s="11" t="s">
        <v>46</v>
      </c>
    </row>
    <row r="97" spans="1:47" ht="31.65" customHeight="1" x14ac:dyDescent="0.3">
      <c r="A97" s="18" t="s">
        <v>116</v>
      </c>
      <c r="B97" s="16" t="s">
        <v>22</v>
      </c>
      <c r="C97" s="16" t="s">
        <v>117</v>
      </c>
      <c r="D97" s="16" t="s">
        <v>25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7"/>
      <c r="W97" s="17"/>
      <c r="X97" s="17"/>
      <c r="Y97" s="17"/>
      <c r="Z97" s="18" t="s">
        <v>116</v>
      </c>
      <c r="AA97" s="26">
        <f>AA98+AA118+AA132</f>
        <v>16178</v>
      </c>
      <c r="AB97" s="26">
        <f>AB98+AB118+AB132</f>
        <v>16338</v>
      </c>
      <c r="AC97" s="5"/>
      <c r="AD97" s="5"/>
      <c r="AE97" s="5"/>
      <c r="AF97" s="5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5"/>
      <c r="AR97" s="5"/>
      <c r="AS97" s="5"/>
      <c r="AT97" s="5"/>
      <c r="AU97" s="7" t="s">
        <v>116</v>
      </c>
    </row>
    <row r="98" spans="1:47" ht="15.75" customHeight="1" x14ac:dyDescent="0.3">
      <c r="A98" s="18" t="s">
        <v>118</v>
      </c>
      <c r="B98" s="16" t="s">
        <v>22</v>
      </c>
      <c r="C98" s="16" t="s">
        <v>117</v>
      </c>
      <c r="D98" s="16" t="s">
        <v>24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7"/>
      <c r="W98" s="17"/>
      <c r="X98" s="17"/>
      <c r="Y98" s="17"/>
      <c r="Z98" s="18" t="s">
        <v>118</v>
      </c>
      <c r="AA98" s="26">
        <f t="shared" ref="AA98:AB98" si="58">AA99+AA106</f>
        <v>4320</v>
      </c>
      <c r="AB98" s="26">
        <f t="shared" si="58"/>
        <v>4320</v>
      </c>
      <c r="AC98" s="5"/>
      <c r="AD98" s="5"/>
      <c r="AE98" s="5"/>
      <c r="AF98" s="5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5"/>
      <c r="AR98" s="5"/>
      <c r="AS98" s="5"/>
      <c r="AT98" s="5"/>
      <c r="AU98" s="7" t="s">
        <v>118</v>
      </c>
    </row>
    <row r="99" spans="1:47" ht="31.65" customHeight="1" x14ac:dyDescent="0.3">
      <c r="A99" s="19" t="s">
        <v>28</v>
      </c>
      <c r="B99" s="20" t="s">
        <v>22</v>
      </c>
      <c r="C99" s="20" t="s">
        <v>117</v>
      </c>
      <c r="D99" s="20" t="s">
        <v>24</v>
      </c>
      <c r="E99" s="20" t="s">
        <v>29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1"/>
      <c r="W99" s="21"/>
      <c r="X99" s="21"/>
      <c r="Y99" s="21"/>
      <c r="Z99" s="19" t="s">
        <v>28</v>
      </c>
      <c r="AA99" s="27">
        <f t="shared" ref="AA99:AB99" si="59">AA100</f>
        <v>0</v>
      </c>
      <c r="AB99" s="27">
        <f t="shared" si="59"/>
        <v>0</v>
      </c>
      <c r="AC99" s="9"/>
      <c r="AD99" s="9"/>
      <c r="AE99" s="9"/>
      <c r="AF99" s="9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9"/>
      <c r="AR99" s="9"/>
      <c r="AS99" s="9"/>
      <c r="AT99" s="9"/>
      <c r="AU99" s="8" t="s">
        <v>28</v>
      </c>
    </row>
    <row r="100" spans="1:47" ht="31.65" customHeight="1" x14ac:dyDescent="0.3">
      <c r="A100" s="19" t="s">
        <v>56</v>
      </c>
      <c r="B100" s="20" t="s">
        <v>22</v>
      </c>
      <c r="C100" s="20" t="s">
        <v>117</v>
      </c>
      <c r="D100" s="20" t="s">
        <v>24</v>
      </c>
      <c r="E100" s="20" t="s">
        <v>57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1"/>
      <c r="W100" s="21"/>
      <c r="X100" s="21"/>
      <c r="Y100" s="21"/>
      <c r="Z100" s="19" t="s">
        <v>56</v>
      </c>
      <c r="AA100" s="27">
        <f t="shared" ref="AA100:AB100" si="60">AA101</f>
        <v>0</v>
      </c>
      <c r="AB100" s="27">
        <f t="shared" si="60"/>
        <v>0</v>
      </c>
      <c r="AC100" s="9"/>
      <c r="AD100" s="9"/>
      <c r="AE100" s="9"/>
      <c r="AF100" s="9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9"/>
      <c r="AR100" s="9"/>
      <c r="AS100" s="9"/>
      <c r="AT100" s="9"/>
      <c r="AU100" s="8" t="s">
        <v>56</v>
      </c>
    </row>
    <row r="101" spans="1:47" ht="31.65" customHeight="1" x14ac:dyDescent="0.3">
      <c r="A101" s="19" t="s">
        <v>58</v>
      </c>
      <c r="B101" s="20" t="s">
        <v>22</v>
      </c>
      <c r="C101" s="20" t="s">
        <v>117</v>
      </c>
      <c r="D101" s="20" t="s">
        <v>24</v>
      </c>
      <c r="E101" s="20" t="s">
        <v>59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1"/>
      <c r="W101" s="21"/>
      <c r="X101" s="21"/>
      <c r="Y101" s="21"/>
      <c r="Z101" s="19" t="s">
        <v>58</v>
      </c>
      <c r="AA101" s="27">
        <f t="shared" ref="AA101:AB101" si="61">AA102+AA104</f>
        <v>0</v>
      </c>
      <c r="AB101" s="27">
        <f t="shared" si="61"/>
        <v>0</v>
      </c>
      <c r="AC101" s="9"/>
      <c r="AD101" s="9"/>
      <c r="AE101" s="9"/>
      <c r="AF101" s="9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9"/>
      <c r="AR101" s="9"/>
      <c r="AS101" s="9"/>
      <c r="AT101" s="9"/>
      <c r="AU101" s="8" t="s">
        <v>58</v>
      </c>
    </row>
    <row r="102" spans="1:47" ht="47.4" customHeight="1" x14ac:dyDescent="0.3">
      <c r="A102" s="19" t="s">
        <v>119</v>
      </c>
      <c r="B102" s="20" t="s">
        <v>22</v>
      </c>
      <c r="C102" s="20" t="s">
        <v>117</v>
      </c>
      <c r="D102" s="20" t="s">
        <v>24</v>
      </c>
      <c r="E102" s="20" t="s">
        <v>120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1"/>
      <c r="W102" s="21"/>
      <c r="X102" s="21"/>
      <c r="Y102" s="21"/>
      <c r="Z102" s="19" t="s">
        <v>119</v>
      </c>
      <c r="AA102" s="27">
        <f t="shared" ref="AA102:AB102" si="62">AA103</f>
        <v>0</v>
      </c>
      <c r="AB102" s="27">
        <f t="shared" si="62"/>
        <v>0</v>
      </c>
      <c r="AC102" s="9"/>
      <c r="AD102" s="9"/>
      <c r="AE102" s="9"/>
      <c r="AF102" s="9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9"/>
      <c r="AR102" s="9"/>
      <c r="AS102" s="9"/>
      <c r="AT102" s="9"/>
      <c r="AU102" s="8" t="s">
        <v>119</v>
      </c>
    </row>
    <row r="103" spans="1:47" ht="31.65" customHeight="1" x14ac:dyDescent="0.3">
      <c r="A103" s="22" t="s">
        <v>62</v>
      </c>
      <c r="B103" s="23" t="s">
        <v>22</v>
      </c>
      <c r="C103" s="23" t="s">
        <v>117</v>
      </c>
      <c r="D103" s="23" t="s">
        <v>24</v>
      </c>
      <c r="E103" s="23" t="s">
        <v>120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 t="s">
        <v>63</v>
      </c>
      <c r="U103" s="23"/>
      <c r="V103" s="24"/>
      <c r="W103" s="24"/>
      <c r="X103" s="24"/>
      <c r="Y103" s="24"/>
      <c r="Z103" s="22" t="s">
        <v>62</v>
      </c>
      <c r="AA103" s="28">
        <v>0</v>
      </c>
      <c r="AB103" s="28">
        <v>0</v>
      </c>
      <c r="AC103" s="12"/>
      <c r="AD103" s="12"/>
      <c r="AE103" s="12"/>
      <c r="AF103" s="12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2"/>
      <c r="AR103" s="12"/>
      <c r="AS103" s="12"/>
      <c r="AT103" s="12"/>
      <c r="AU103" s="11" t="s">
        <v>62</v>
      </c>
    </row>
    <row r="104" spans="1:47" ht="63.45" customHeight="1" x14ac:dyDescent="0.3">
      <c r="A104" s="19" t="s">
        <v>121</v>
      </c>
      <c r="B104" s="20" t="s">
        <v>22</v>
      </c>
      <c r="C104" s="20" t="s">
        <v>117</v>
      </c>
      <c r="D104" s="20" t="s">
        <v>24</v>
      </c>
      <c r="E104" s="20" t="s">
        <v>122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1"/>
      <c r="W104" s="21"/>
      <c r="X104" s="21"/>
      <c r="Y104" s="21"/>
      <c r="Z104" s="19" t="s">
        <v>121</v>
      </c>
      <c r="AA104" s="27">
        <f t="shared" ref="AA104:AB104" si="63">AA105</f>
        <v>0</v>
      </c>
      <c r="AB104" s="27">
        <f t="shared" si="63"/>
        <v>0</v>
      </c>
      <c r="AC104" s="9"/>
      <c r="AD104" s="9"/>
      <c r="AE104" s="9"/>
      <c r="AF104" s="9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9"/>
      <c r="AR104" s="9"/>
      <c r="AS104" s="9"/>
      <c r="AT104" s="9"/>
      <c r="AU104" s="8" t="s">
        <v>121</v>
      </c>
    </row>
    <row r="105" spans="1:47" ht="31.65" customHeight="1" x14ac:dyDescent="0.3">
      <c r="A105" s="22" t="s">
        <v>62</v>
      </c>
      <c r="B105" s="23" t="s">
        <v>22</v>
      </c>
      <c r="C105" s="23" t="s">
        <v>117</v>
      </c>
      <c r="D105" s="23" t="s">
        <v>24</v>
      </c>
      <c r="E105" s="23" t="s">
        <v>122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 t="s">
        <v>63</v>
      </c>
      <c r="U105" s="23"/>
      <c r="V105" s="24"/>
      <c r="W105" s="24"/>
      <c r="X105" s="24"/>
      <c r="Y105" s="24"/>
      <c r="Z105" s="22" t="s">
        <v>62</v>
      </c>
      <c r="AA105" s="28">
        <v>0</v>
      </c>
      <c r="AB105" s="28">
        <v>0</v>
      </c>
      <c r="AC105" s="12"/>
      <c r="AD105" s="12"/>
      <c r="AE105" s="12"/>
      <c r="AF105" s="12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2"/>
      <c r="AR105" s="12"/>
      <c r="AS105" s="12"/>
      <c r="AT105" s="12"/>
      <c r="AU105" s="11" t="s">
        <v>62</v>
      </c>
    </row>
    <row r="106" spans="1:47" ht="31.65" customHeight="1" x14ac:dyDescent="0.3">
      <c r="A106" s="19" t="s">
        <v>75</v>
      </c>
      <c r="B106" s="20" t="s">
        <v>22</v>
      </c>
      <c r="C106" s="20" t="s">
        <v>117</v>
      </c>
      <c r="D106" s="20" t="s">
        <v>24</v>
      </c>
      <c r="E106" s="20" t="s">
        <v>76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1"/>
      <c r="W106" s="21"/>
      <c r="X106" s="21"/>
      <c r="Y106" s="21"/>
      <c r="Z106" s="19" t="s">
        <v>75</v>
      </c>
      <c r="AA106" s="27">
        <f t="shared" ref="AA106:AB106" si="64">AA107</f>
        <v>4320</v>
      </c>
      <c r="AB106" s="27">
        <f t="shared" si="64"/>
        <v>4320</v>
      </c>
      <c r="AC106" s="9"/>
      <c r="AD106" s="9"/>
      <c r="AE106" s="9"/>
      <c r="AF106" s="9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9"/>
      <c r="AR106" s="9"/>
      <c r="AS106" s="9"/>
      <c r="AT106" s="9"/>
      <c r="AU106" s="8" t="s">
        <v>75</v>
      </c>
    </row>
    <row r="107" spans="1:47" ht="79.2" customHeight="1" x14ac:dyDescent="0.3">
      <c r="A107" s="19" t="s">
        <v>77</v>
      </c>
      <c r="B107" s="20" t="s">
        <v>22</v>
      </c>
      <c r="C107" s="20" t="s">
        <v>117</v>
      </c>
      <c r="D107" s="20" t="s">
        <v>24</v>
      </c>
      <c r="E107" s="20" t="s">
        <v>78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1"/>
      <c r="W107" s="21"/>
      <c r="X107" s="21"/>
      <c r="Y107" s="21"/>
      <c r="Z107" s="19" t="s">
        <v>77</v>
      </c>
      <c r="AA107" s="27">
        <f>AA108+AA113</f>
        <v>4320</v>
      </c>
      <c r="AB107" s="27">
        <f>AB108+AB113</f>
        <v>4320</v>
      </c>
      <c r="AC107" s="9"/>
      <c r="AD107" s="9"/>
      <c r="AE107" s="9"/>
      <c r="AF107" s="9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9"/>
      <c r="AR107" s="9"/>
      <c r="AS107" s="9"/>
      <c r="AT107" s="9"/>
      <c r="AU107" s="8" t="s">
        <v>77</v>
      </c>
    </row>
    <row r="108" spans="1:47" ht="126.45" customHeight="1" x14ac:dyDescent="0.3">
      <c r="A108" s="19" t="s">
        <v>172</v>
      </c>
      <c r="B108" s="20" t="s">
        <v>22</v>
      </c>
      <c r="C108" s="20" t="s">
        <v>117</v>
      </c>
      <c r="D108" s="20" t="s">
        <v>24</v>
      </c>
      <c r="E108" s="20" t="s">
        <v>124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1"/>
      <c r="W108" s="21"/>
      <c r="X108" s="21"/>
      <c r="Y108" s="21"/>
      <c r="Z108" s="19" t="s">
        <v>123</v>
      </c>
      <c r="AA108" s="27">
        <f t="shared" ref="AA108:AB109" si="65">AA109</f>
        <v>0</v>
      </c>
      <c r="AB108" s="27">
        <f t="shared" si="65"/>
        <v>0</v>
      </c>
      <c r="AC108" s="9"/>
      <c r="AD108" s="9"/>
      <c r="AE108" s="9"/>
      <c r="AF108" s="9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9"/>
      <c r="AR108" s="9"/>
      <c r="AS108" s="9"/>
      <c r="AT108" s="9"/>
      <c r="AU108" s="8" t="s">
        <v>123</v>
      </c>
    </row>
    <row r="109" spans="1:47" ht="162.75" customHeight="1" x14ac:dyDescent="0.3">
      <c r="A109" s="25" t="s">
        <v>173</v>
      </c>
      <c r="B109" s="20" t="s">
        <v>22</v>
      </c>
      <c r="C109" s="20" t="s">
        <v>117</v>
      </c>
      <c r="D109" s="20" t="s">
        <v>24</v>
      </c>
      <c r="E109" s="20" t="s">
        <v>126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1"/>
      <c r="W109" s="21"/>
      <c r="X109" s="21"/>
      <c r="Y109" s="21"/>
      <c r="Z109" s="25" t="s">
        <v>125</v>
      </c>
      <c r="AA109" s="27">
        <f t="shared" si="65"/>
        <v>0</v>
      </c>
      <c r="AB109" s="27">
        <f t="shared" si="65"/>
        <v>0</v>
      </c>
      <c r="AC109" s="9"/>
      <c r="AD109" s="9"/>
      <c r="AE109" s="9"/>
      <c r="AF109" s="9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9"/>
      <c r="AR109" s="9"/>
      <c r="AS109" s="9"/>
      <c r="AT109" s="9"/>
      <c r="AU109" s="14" t="s">
        <v>125</v>
      </c>
    </row>
    <row r="110" spans="1:47" ht="205.5" customHeight="1" x14ac:dyDescent="0.3">
      <c r="A110" s="25" t="s">
        <v>127</v>
      </c>
      <c r="B110" s="20" t="s">
        <v>22</v>
      </c>
      <c r="C110" s="20" t="s">
        <v>117</v>
      </c>
      <c r="D110" s="20" t="s">
        <v>24</v>
      </c>
      <c r="E110" s="20" t="s">
        <v>128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1"/>
      <c r="W110" s="21"/>
      <c r="X110" s="21"/>
      <c r="Y110" s="21"/>
      <c r="Z110" s="25" t="s">
        <v>127</v>
      </c>
      <c r="AA110" s="27">
        <f t="shared" ref="AA110:AB110" si="66">AA111</f>
        <v>0</v>
      </c>
      <c r="AB110" s="27">
        <f t="shared" si="66"/>
        <v>0</v>
      </c>
      <c r="AC110" s="9"/>
      <c r="AD110" s="9"/>
      <c r="AE110" s="9"/>
      <c r="AF110" s="9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9"/>
      <c r="AR110" s="9"/>
      <c r="AS110" s="9"/>
      <c r="AT110" s="9"/>
      <c r="AU110" s="14" t="s">
        <v>127</v>
      </c>
    </row>
    <row r="111" spans="1:47" ht="47.4" customHeight="1" x14ac:dyDescent="0.3">
      <c r="A111" s="22" t="s">
        <v>104</v>
      </c>
      <c r="B111" s="23" t="s">
        <v>22</v>
      </c>
      <c r="C111" s="23" t="s">
        <v>117</v>
      </c>
      <c r="D111" s="23" t="s">
        <v>24</v>
      </c>
      <c r="E111" s="23" t="s">
        <v>128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 t="s">
        <v>105</v>
      </c>
      <c r="U111" s="23"/>
      <c r="V111" s="24"/>
      <c r="W111" s="24"/>
      <c r="X111" s="24"/>
      <c r="Y111" s="24"/>
      <c r="Z111" s="22" t="s">
        <v>104</v>
      </c>
      <c r="AA111" s="28">
        <v>0</v>
      </c>
      <c r="AB111" s="28">
        <v>0</v>
      </c>
      <c r="AC111" s="12"/>
      <c r="AD111" s="12"/>
      <c r="AE111" s="12"/>
      <c r="AF111" s="12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2"/>
      <c r="AR111" s="12"/>
      <c r="AS111" s="12"/>
      <c r="AT111" s="12"/>
      <c r="AU111" s="11" t="s">
        <v>104</v>
      </c>
    </row>
    <row r="112" spans="1:47" ht="110.7" customHeight="1" x14ac:dyDescent="0.3">
      <c r="A112" s="19" t="s">
        <v>79</v>
      </c>
      <c r="B112" s="20" t="s">
        <v>22</v>
      </c>
      <c r="C112" s="20" t="s">
        <v>117</v>
      </c>
      <c r="D112" s="20" t="s">
        <v>24</v>
      </c>
      <c r="E112" s="20" t="s">
        <v>80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1"/>
      <c r="W112" s="21"/>
      <c r="X112" s="21"/>
      <c r="Y112" s="21"/>
      <c r="Z112" s="19" t="s">
        <v>79</v>
      </c>
      <c r="AA112" s="27">
        <f t="shared" ref="AA112:AB112" si="67">AA113</f>
        <v>4320</v>
      </c>
      <c r="AB112" s="27">
        <f t="shared" si="67"/>
        <v>4320</v>
      </c>
      <c r="AC112" s="9"/>
      <c r="AD112" s="9"/>
      <c r="AE112" s="9"/>
      <c r="AF112" s="9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9"/>
      <c r="AR112" s="9"/>
      <c r="AS112" s="9"/>
      <c r="AT112" s="9"/>
      <c r="AU112" s="8" t="s">
        <v>79</v>
      </c>
    </row>
    <row r="113" spans="1:47" ht="189.75" customHeight="1" x14ac:dyDescent="0.3">
      <c r="A113" s="25" t="s">
        <v>100</v>
      </c>
      <c r="B113" s="20" t="s">
        <v>22</v>
      </c>
      <c r="C113" s="20" t="s">
        <v>117</v>
      </c>
      <c r="D113" s="20" t="s">
        <v>24</v>
      </c>
      <c r="E113" s="20" t="s">
        <v>101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1"/>
      <c r="W113" s="21"/>
      <c r="X113" s="21"/>
      <c r="Y113" s="21"/>
      <c r="Z113" s="25" t="s">
        <v>100</v>
      </c>
      <c r="AA113" s="27">
        <f t="shared" ref="AA113:AB113" si="68">AA114+AA116</f>
        <v>4320</v>
      </c>
      <c r="AB113" s="27">
        <f t="shared" si="68"/>
        <v>4320</v>
      </c>
      <c r="AC113" s="9"/>
      <c r="AD113" s="9"/>
      <c r="AE113" s="9"/>
      <c r="AF113" s="9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9"/>
      <c r="AR113" s="9"/>
      <c r="AS113" s="9"/>
      <c r="AT113" s="9"/>
      <c r="AU113" s="14" t="s">
        <v>100</v>
      </c>
    </row>
    <row r="114" spans="1:47" ht="221.4" customHeight="1" x14ac:dyDescent="0.3">
      <c r="A114" s="25" t="s">
        <v>129</v>
      </c>
      <c r="B114" s="20" t="s">
        <v>22</v>
      </c>
      <c r="C114" s="20" t="s">
        <v>117</v>
      </c>
      <c r="D114" s="20" t="s">
        <v>24</v>
      </c>
      <c r="E114" s="20" t="s">
        <v>130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1"/>
      <c r="X114" s="21"/>
      <c r="Y114" s="21"/>
      <c r="Z114" s="25" t="s">
        <v>129</v>
      </c>
      <c r="AA114" s="27">
        <f t="shared" ref="AA114:AB114" si="69">AA115</f>
        <v>2920</v>
      </c>
      <c r="AB114" s="27">
        <f t="shared" si="69"/>
        <v>2920</v>
      </c>
      <c r="AC114" s="9"/>
      <c r="AD114" s="9"/>
      <c r="AE114" s="9"/>
      <c r="AF114" s="9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9"/>
      <c r="AR114" s="9"/>
      <c r="AS114" s="9"/>
      <c r="AT114" s="9"/>
      <c r="AU114" s="14" t="s">
        <v>129</v>
      </c>
    </row>
    <row r="115" spans="1:47" ht="47.4" customHeight="1" x14ac:dyDescent="0.3">
      <c r="A115" s="22" t="s">
        <v>46</v>
      </c>
      <c r="B115" s="23" t="s">
        <v>22</v>
      </c>
      <c r="C115" s="23" t="s">
        <v>117</v>
      </c>
      <c r="D115" s="23" t="s">
        <v>24</v>
      </c>
      <c r="E115" s="23" t="s">
        <v>130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 t="s">
        <v>47</v>
      </c>
      <c r="U115" s="23"/>
      <c r="V115" s="24"/>
      <c r="W115" s="24"/>
      <c r="X115" s="24"/>
      <c r="Y115" s="24"/>
      <c r="Z115" s="22" t="s">
        <v>46</v>
      </c>
      <c r="AA115" s="28">
        <v>2920</v>
      </c>
      <c r="AB115" s="28">
        <v>2920</v>
      </c>
      <c r="AC115" s="12"/>
      <c r="AD115" s="12"/>
      <c r="AE115" s="12"/>
      <c r="AF115" s="12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2"/>
      <c r="AR115" s="12"/>
      <c r="AS115" s="12"/>
      <c r="AT115" s="12"/>
      <c r="AU115" s="11" t="s">
        <v>46</v>
      </c>
    </row>
    <row r="116" spans="1:47" ht="268.95" customHeight="1" x14ac:dyDescent="0.3">
      <c r="A116" s="25" t="s">
        <v>131</v>
      </c>
      <c r="B116" s="20" t="s">
        <v>22</v>
      </c>
      <c r="C116" s="20" t="s">
        <v>117</v>
      </c>
      <c r="D116" s="20" t="s">
        <v>24</v>
      </c>
      <c r="E116" s="20" t="s">
        <v>132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1"/>
      <c r="W116" s="21"/>
      <c r="X116" s="21"/>
      <c r="Y116" s="21"/>
      <c r="Z116" s="25" t="s">
        <v>131</v>
      </c>
      <c r="AA116" s="27">
        <f t="shared" ref="AA116:AB116" si="70">AA117</f>
        <v>1400</v>
      </c>
      <c r="AB116" s="27">
        <f t="shared" si="70"/>
        <v>1400</v>
      </c>
      <c r="AC116" s="9"/>
      <c r="AD116" s="9"/>
      <c r="AE116" s="9"/>
      <c r="AF116" s="9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9"/>
      <c r="AR116" s="9"/>
      <c r="AS116" s="9"/>
      <c r="AT116" s="9"/>
      <c r="AU116" s="14" t="s">
        <v>131</v>
      </c>
    </row>
    <row r="117" spans="1:47" ht="47.4" customHeight="1" x14ac:dyDescent="0.3">
      <c r="A117" s="22" t="s">
        <v>46</v>
      </c>
      <c r="B117" s="23" t="s">
        <v>22</v>
      </c>
      <c r="C117" s="23" t="s">
        <v>117</v>
      </c>
      <c r="D117" s="23" t="s">
        <v>24</v>
      </c>
      <c r="E117" s="23" t="s">
        <v>132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 t="s">
        <v>47</v>
      </c>
      <c r="U117" s="23"/>
      <c r="V117" s="24"/>
      <c r="W117" s="24"/>
      <c r="X117" s="24"/>
      <c r="Y117" s="24"/>
      <c r="Z117" s="22" t="s">
        <v>46</v>
      </c>
      <c r="AA117" s="28">
        <v>1400</v>
      </c>
      <c r="AB117" s="28">
        <v>1400</v>
      </c>
      <c r="AC117" s="12"/>
      <c r="AD117" s="12"/>
      <c r="AE117" s="12"/>
      <c r="AF117" s="12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2"/>
      <c r="AR117" s="12"/>
      <c r="AS117" s="12"/>
      <c r="AT117" s="12"/>
      <c r="AU117" s="11" t="s">
        <v>46</v>
      </c>
    </row>
    <row r="118" spans="1:47" ht="15.75" customHeight="1" x14ac:dyDescent="0.3">
      <c r="A118" s="18" t="s">
        <v>133</v>
      </c>
      <c r="B118" s="16" t="s">
        <v>22</v>
      </c>
      <c r="C118" s="16" t="s">
        <v>117</v>
      </c>
      <c r="D118" s="16" t="s">
        <v>86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7"/>
      <c r="W118" s="17"/>
      <c r="X118" s="17"/>
      <c r="Y118" s="17"/>
      <c r="Z118" s="18" t="s">
        <v>133</v>
      </c>
      <c r="AA118" s="26">
        <f>AA119+AA124</f>
        <v>1243</v>
      </c>
      <c r="AB118" s="26">
        <f>AB119+AB124</f>
        <v>1243</v>
      </c>
      <c r="AC118" s="5"/>
      <c r="AD118" s="5"/>
      <c r="AE118" s="5"/>
      <c r="AF118" s="5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5"/>
      <c r="AR118" s="5"/>
      <c r="AS118" s="5"/>
      <c r="AT118" s="5"/>
      <c r="AU118" s="7" t="s">
        <v>133</v>
      </c>
    </row>
    <row r="119" spans="1:47" ht="31.65" customHeight="1" x14ac:dyDescent="0.3">
      <c r="A119" s="19" t="s">
        <v>28</v>
      </c>
      <c r="B119" s="20" t="s">
        <v>22</v>
      </c>
      <c r="C119" s="20" t="s">
        <v>117</v>
      </c>
      <c r="D119" s="20" t="s">
        <v>86</v>
      </c>
      <c r="E119" s="20" t="s">
        <v>29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1"/>
      <c r="W119" s="21"/>
      <c r="X119" s="21"/>
      <c r="Y119" s="21"/>
      <c r="Z119" s="19" t="s">
        <v>28</v>
      </c>
      <c r="AA119" s="27">
        <f t="shared" ref="AA119:AB119" si="71">AA120</f>
        <v>0</v>
      </c>
      <c r="AB119" s="27">
        <f t="shared" si="71"/>
        <v>0</v>
      </c>
      <c r="AC119" s="9"/>
      <c r="AD119" s="9"/>
      <c r="AE119" s="9"/>
      <c r="AF119" s="9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9"/>
      <c r="AR119" s="9"/>
      <c r="AS119" s="9"/>
      <c r="AT119" s="9"/>
      <c r="AU119" s="8" t="s">
        <v>28</v>
      </c>
    </row>
    <row r="120" spans="1:47" ht="31.65" customHeight="1" x14ac:dyDescent="0.3">
      <c r="A120" s="19" t="s">
        <v>56</v>
      </c>
      <c r="B120" s="20" t="s">
        <v>22</v>
      </c>
      <c r="C120" s="20" t="s">
        <v>117</v>
      </c>
      <c r="D120" s="20" t="s">
        <v>86</v>
      </c>
      <c r="E120" s="20" t="s">
        <v>57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1"/>
      <c r="W120" s="21"/>
      <c r="X120" s="21"/>
      <c r="Y120" s="21"/>
      <c r="Z120" s="19" t="s">
        <v>56</v>
      </c>
      <c r="AA120" s="27">
        <f t="shared" ref="AA120:AB120" si="72">AA121</f>
        <v>0</v>
      </c>
      <c r="AB120" s="27">
        <f t="shared" si="72"/>
        <v>0</v>
      </c>
      <c r="AC120" s="9"/>
      <c r="AD120" s="9"/>
      <c r="AE120" s="9"/>
      <c r="AF120" s="9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9"/>
      <c r="AR120" s="9"/>
      <c r="AS120" s="9"/>
      <c r="AT120" s="9"/>
      <c r="AU120" s="8" t="s">
        <v>56</v>
      </c>
    </row>
    <row r="121" spans="1:47" ht="31.65" customHeight="1" x14ac:dyDescent="0.3">
      <c r="A121" s="19" t="s">
        <v>58</v>
      </c>
      <c r="B121" s="20" t="s">
        <v>22</v>
      </c>
      <c r="C121" s="20" t="s">
        <v>117</v>
      </c>
      <c r="D121" s="20" t="s">
        <v>86</v>
      </c>
      <c r="E121" s="20" t="s">
        <v>59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1"/>
      <c r="W121" s="21"/>
      <c r="X121" s="21"/>
      <c r="Y121" s="21"/>
      <c r="Z121" s="19" t="s">
        <v>58</v>
      </c>
      <c r="AA121" s="27">
        <v>0</v>
      </c>
      <c r="AB121" s="27">
        <v>0</v>
      </c>
      <c r="AC121" s="9"/>
      <c r="AD121" s="9"/>
      <c r="AE121" s="9"/>
      <c r="AF121" s="9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9"/>
      <c r="AR121" s="9"/>
      <c r="AS121" s="9"/>
      <c r="AT121" s="9"/>
      <c r="AU121" s="8" t="s">
        <v>58</v>
      </c>
    </row>
    <row r="122" spans="1:47" ht="63.45" customHeight="1" x14ac:dyDescent="0.3">
      <c r="A122" s="19" t="s">
        <v>134</v>
      </c>
      <c r="B122" s="20" t="s">
        <v>22</v>
      </c>
      <c r="C122" s="20" t="s">
        <v>117</v>
      </c>
      <c r="D122" s="20" t="s">
        <v>86</v>
      </c>
      <c r="E122" s="20" t="s">
        <v>135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1"/>
      <c r="W122" s="21"/>
      <c r="X122" s="21"/>
      <c r="Y122" s="21"/>
      <c r="Z122" s="19" t="s">
        <v>134</v>
      </c>
      <c r="AA122" s="27">
        <f t="shared" ref="AA122:AB122" si="73">AA123</f>
        <v>0</v>
      </c>
      <c r="AB122" s="27">
        <f t="shared" si="73"/>
        <v>0</v>
      </c>
      <c r="AC122" s="9"/>
      <c r="AD122" s="9"/>
      <c r="AE122" s="9"/>
      <c r="AF122" s="9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9"/>
      <c r="AR122" s="9"/>
      <c r="AS122" s="9"/>
      <c r="AT122" s="9"/>
      <c r="AU122" s="8" t="s">
        <v>134</v>
      </c>
    </row>
    <row r="123" spans="1:47" ht="31.65" customHeight="1" x14ac:dyDescent="0.3">
      <c r="A123" s="22" t="s">
        <v>62</v>
      </c>
      <c r="B123" s="23" t="s">
        <v>22</v>
      </c>
      <c r="C123" s="23" t="s">
        <v>117</v>
      </c>
      <c r="D123" s="23" t="s">
        <v>86</v>
      </c>
      <c r="E123" s="23" t="s">
        <v>135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 t="s">
        <v>63</v>
      </c>
      <c r="U123" s="23"/>
      <c r="V123" s="24"/>
      <c r="W123" s="24"/>
      <c r="X123" s="24"/>
      <c r="Y123" s="24"/>
      <c r="Z123" s="22" t="s">
        <v>62</v>
      </c>
      <c r="AA123" s="28">
        <v>0</v>
      </c>
      <c r="AB123" s="28">
        <v>0</v>
      </c>
      <c r="AC123" s="12"/>
      <c r="AD123" s="12"/>
      <c r="AE123" s="12"/>
      <c r="AF123" s="12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2"/>
      <c r="AR123" s="12"/>
      <c r="AS123" s="12"/>
      <c r="AT123" s="12"/>
      <c r="AU123" s="11" t="s">
        <v>62</v>
      </c>
    </row>
    <row r="124" spans="1:47" ht="31.65" customHeight="1" x14ac:dyDescent="0.3">
      <c r="A124" s="19" t="s">
        <v>75</v>
      </c>
      <c r="B124" s="20" t="s">
        <v>22</v>
      </c>
      <c r="C124" s="20" t="s">
        <v>117</v>
      </c>
      <c r="D124" s="20" t="s">
        <v>86</v>
      </c>
      <c r="E124" s="20" t="s">
        <v>76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1"/>
      <c r="W124" s="21"/>
      <c r="X124" s="21"/>
      <c r="Y124" s="21"/>
      <c r="Z124" s="19" t="s">
        <v>75</v>
      </c>
      <c r="AA124" s="27">
        <f t="shared" ref="AA124:AB124" si="74">AA125</f>
        <v>1243</v>
      </c>
      <c r="AB124" s="27">
        <f t="shared" si="74"/>
        <v>1243</v>
      </c>
      <c r="AC124" s="9"/>
      <c r="AD124" s="9"/>
      <c r="AE124" s="9"/>
      <c r="AF124" s="9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9"/>
      <c r="AR124" s="9"/>
      <c r="AS124" s="9"/>
      <c r="AT124" s="9"/>
      <c r="AU124" s="8" t="s">
        <v>75</v>
      </c>
    </row>
    <row r="125" spans="1:47" ht="79.2" customHeight="1" x14ac:dyDescent="0.3">
      <c r="A125" s="19" t="s">
        <v>77</v>
      </c>
      <c r="B125" s="20" t="s">
        <v>22</v>
      </c>
      <c r="C125" s="20" t="s">
        <v>117</v>
      </c>
      <c r="D125" s="20" t="s">
        <v>86</v>
      </c>
      <c r="E125" s="20" t="s">
        <v>78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1"/>
      <c r="W125" s="21"/>
      <c r="X125" s="21"/>
      <c r="Y125" s="21"/>
      <c r="Z125" s="19" t="s">
        <v>77</v>
      </c>
      <c r="AA125" s="27">
        <f t="shared" ref="AA125:AB125" si="75">AA126</f>
        <v>1243</v>
      </c>
      <c r="AB125" s="27">
        <f t="shared" si="75"/>
        <v>1243</v>
      </c>
      <c r="AC125" s="9"/>
      <c r="AD125" s="9"/>
      <c r="AE125" s="9"/>
      <c r="AF125" s="9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9"/>
      <c r="AR125" s="9"/>
      <c r="AS125" s="9"/>
      <c r="AT125" s="9"/>
      <c r="AU125" s="8" t="s">
        <v>77</v>
      </c>
    </row>
    <row r="126" spans="1:47" ht="110.7" customHeight="1" x14ac:dyDescent="0.3">
      <c r="A126" s="19" t="s">
        <v>79</v>
      </c>
      <c r="B126" s="20" t="s">
        <v>22</v>
      </c>
      <c r="C126" s="20" t="s">
        <v>117</v>
      </c>
      <c r="D126" s="20" t="s">
        <v>86</v>
      </c>
      <c r="E126" s="20" t="s">
        <v>80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1"/>
      <c r="W126" s="21"/>
      <c r="X126" s="21"/>
      <c r="Y126" s="21"/>
      <c r="Z126" s="19" t="s">
        <v>79</v>
      </c>
      <c r="AA126" s="27">
        <f t="shared" ref="AA126:AB126" si="76">AA127</f>
        <v>1243</v>
      </c>
      <c r="AB126" s="27">
        <f t="shared" si="76"/>
        <v>1243</v>
      </c>
      <c r="AC126" s="9"/>
      <c r="AD126" s="9"/>
      <c r="AE126" s="9"/>
      <c r="AF126" s="9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9"/>
      <c r="AR126" s="9"/>
      <c r="AS126" s="9"/>
      <c r="AT126" s="9"/>
      <c r="AU126" s="8" t="s">
        <v>79</v>
      </c>
    </row>
    <row r="127" spans="1:47" ht="189.75" customHeight="1" x14ac:dyDescent="0.3">
      <c r="A127" s="25" t="s">
        <v>100</v>
      </c>
      <c r="B127" s="20" t="s">
        <v>22</v>
      </c>
      <c r="C127" s="20" t="s">
        <v>117</v>
      </c>
      <c r="D127" s="20" t="s">
        <v>86</v>
      </c>
      <c r="E127" s="20" t="s">
        <v>101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1"/>
      <c r="W127" s="21"/>
      <c r="X127" s="21"/>
      <c r="Y127" s="21"/>
      <c r="Z127" s="25" t="s">
        <v>100</v>
      </c>
      <c r="AA127" s="27">
        <f>AA128+AA130</f>
        <v>1243</v>
      </c>
      <c r="AB127" s="27">
        <f>AB128+AB130</f>
        <v>1243</v>
      </c>
      <c r="AC127" s="9"/>
      <c r="AD127" s="9"/>
      <c r="AE127" s="9"/>
      <c r="AF127" s="9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9"/>
      <c r="AR127" s="9"/>
      <c r="AS127" s="9"/>
      <c r="AT127" s="9"/>
      <c r="AU127" s="14" t="s">
        <v>100</v>
      </c>
    </row>
    <row r="128" spans="1:47" ht="221.4" customHeight="1" x14ac:dyDescent="0.3">
      <c r="A128" s="25" t="s">
        <v>136</v>
      </c>
      <c r="B128" s="20" t="s">
        <v>22</v>
      </c>
      <c r="C128" s="20" t="s">
        <v>117</v>
      </c>
      <c r="D128" s="20" t="s">
        <v>86</v>
      </c>
      <c r="E128" s="20" t="s">
        <v>137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1"/>
      <c r="W128" s="21"/>
      <c r="X128" s="21"/>
      <c r="Y128" s="21"/>
      <c r="Z128" s="25" t="s">
        <v>136</v>
      </c>
      <c r="AA128" s="27">
        <f t="shared" ref="AA128:AB128" si="77">AA129</f>
        <v>1243</v>
      </c>
      <c r="AB128" s="27">
        <f t="shared" si="77"/>
        <v>1243</v>
      </c>
      <c r="AC128" s="9"/>
      <c r="AD128" s="9"/>
      <c r="AE128" s="9"/>
      <c r="AF128" s="9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9"/>
      <c r="AR128" s="9"/>
      <c r="AS128" s="9"/>
      <c r="AT128" s="9"/>
      <c r="AU128" s="14" t="s">
        <v>136</v>
      </c>
    </row>
    <row r="129" spans="1:47" ht="47.4" customHeight="1" x14ac:dyDescent="0.3">
      <c r="A129" s="22" t="s">
        <v>46</v>
      </c>
      <c r="B129" s="23" t="s">
        <v>22</v>
      </c>
      <c r="C129" s="23" t="s">
        <v>117</v>
      </c>
      <c r="D129" s="23" t="s">
        <v>86</v>
      </c>
      <c r="E129" s="23" t="s">
        <v>137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 t="s">
        <v>47</v>
      </c>
      <c r="U129" s="23"/>
      <c r="V129" s="24"/>
      <c r="W129" s="24"/>
      <c r="X129" s="24"/>
      <c r="Y129" s="24"/>
      <c r="Z129" s="22" t="s">
        <v>46</v>
      </c>
      <c r="AA129" s="28">
        <v>1243</v>
      </c>
      <c r="AB129" s="28">
        <v>1243</v>
      </c>
      <c r="AC129" s="12"/>
      <c r="AD129" s="12"/>
      <c r="AE129" s="12"/>
      <c r="AF129" s="12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2"/>
      <c r="AR129" s="12"/>
      <c r="AS129" s="12"/>
      <c r="AT129" s="12"/>
      <c r="AU129" s="11" t="s">
        <v>46</v>
      </c>
    </row>
    <row r="130" spans="1:47" ht="237.15" customHeight="1" x14ac:dyDescent="0.3">
      <c r="A130" s="25" t="s">
        <v>138</v>
      </c>
      <c r="B130" s="20" t="s">
        <v>22</v>
      </c>
      <c r="C130" s="20" t="s">
        <v>117</v>
      </c>
      <c r="D130" s="20" t="s">
        <v>86</v>
      </c>
      <c r="E130" s="20" t="s">
        <v>139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1"/>
      <c r="W130" s="21"/>
      <c r="X130" s="21"/>
      <c r="Y130" s="21"/>
      <c r="Z130" s="25" t="s">
        <v>138</v>
      </c>
      <c r="AA130" s="27">
        <f t="shared" ref="AA130:AB130" si="78">AA131</f>
        <v>0</v>
      </c>
      <c r="AB130" s="27">
        <f t="shared" si="78"/>
        <v>0</v>
      </c>
      <c r="AC130" s="9"/>
      <c r="AD130" s="9"/>
      <c r="AE130" s="9"/>
      <c r="AF130" s="9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9"/>
      <c r="AR130" s="9"/>
      <c r="AS130" s="9"/>
      <c r="AT130" s="9"/>
      <c r="AU130" s="14" t="s">
        <v>138</v>
      </c>
    </row>
    <row r="131" spans="1:47" ht="47.4" customHeight="1" x14ac:dyDescent="0.3">
      <c r="A131" s="22" t="s">
        <v>46</v>
      </c>
      <c r="B131" s="23" t="s">
        <v>22</v>
      </c>
      <c r="C131" s="23" t="s">
        <v>117</v>
      </c>
      <c r="D131" s="23" t="s">
        <v>86</v>
      </c>
      <c r="E131" s="23" t="s">
        <v>139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 t="s">
        <v>47</v>
      </c>
      <c r="U131" s="23"/>
      <c r="V131" s="24"/>
      <c r="W131" s="24"/>
      <c r="X131" s="24"/>
      <c r="Y131" s="24"/>
      <c r="Z131" s="22" t="s">
        <v>46</v>
      </c>
      <c r="AA131" s="28">
        <v>0</v>
      </c>
      <c r="AB131" s="28">
        <v>0</v>
      </c>
      <c r="AC131" s="12"/>
      <c r="AD131" s="12"/>
      <c r="AE131" s="12"/>
      <c r="AF131" s="12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2"/>
      <c r="AR131" s="12"/>
      <c r="AS131" s="12"/>
      <c r="AT131" s="12"/>
      <c r="AU131" s="11" t="s">
        <v>46</v>
      </c>
    </row>
    <row r="132" spans="1:47" ht="25.95" customHeight="1" x14ac:dyDescent="0.3">
      <c r="A132" s="18" t="s">
        <v>140</v>
      </c>
      <c r="B132" s="16" t="s">
        <v>22</v>
      </c>
      <c r="C132" s="16" t="s">
        <v>117</v>
      </c>
      <c r="D132" s="16" t="s">
        <v>27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7"/>
      <c r="W132" s="17"/>
      <c r="X132" s="17"/>
      <c r="Y132" s="17"/>
      <c r="Z132" s="18" t="s">
        <v>140</v>
      </c>
      <c r="AA132" s="26">
        <f t="shared" ref="AA132:AB132" si="79">AA133</f>
        <v>10615</v>
      </c>
      <c r="AB132" s="26">
        <f t="shared" si="79"/>
        <v>10775</v>
      </c>
      <c r="AC132" s="5"/>
      <c r="AD132" s="5"/>
      <c r="AE132" s="5"/>
      <c r="AF132" s="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5"/>
      <c r="AR132" s="5"/>
      <c r="AS132" s="5"/>
      <c r="AT132" s="5"/>
      <c r="AU132" s="7" t="s">
        <v>140</v>
      </c>
    </row>
    <row r="133" spans="1:47" ht="31.65" customHeight="1" x14ac:dyDescent="0.3">
      <c r="A133" s="19" t="s">
        <v>75</v>
      </c>
      <c r="B133" s="20" t="s">
        <v>22</v>
      </c>
      <c r="C133" s="20" t="s">
        <v>117</v>
      </c>
      <c r="D133" s="20" t="s">
        <v>27</v>
      </c>
      <c r="E133" s="20" t="s">
        <v>76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1"/>
      <c r="W133" s="21"/>
      <c r="X133" s="21"/>
      <c r="Y133" s="21"/>
      <c r="Z133" s="19" t="s">
        <v>75</v>
      </c>
      <c r="AA133" s="27">
        <f t="shared" ref="AA133:AB133" si="80">AA134</f>
        <v>10615</v>
      </c>
      <c r="AB133" s="27">
        <f t="shared" si="80"/>
        <v>10775</v>
      </c>
      <c r="AC133" s="9"/>
      <c r="AD133" s="9"/>
      <c r="AE133" s="9"/>
      <c r="AF133" s="9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9"/>
      <c r="AR133" s="9"/>
      <c r="AS133" s="9"/>
      <c r="AT133" s="9"/>
      <c r="AU133" s="8" t="s">
        <v>75</v>
      </c>
    </row>
    <row r="134" spans="1:47" ht="79.2" customHeight="1" x14ac:dyDescent="0.3">
      <c r="A134" s="19" t="s">
        <v>77</v>
      </c>
      <c r="B134" s="20" t="s">
        <v>22</v>
      </c>
      <c r="C134" s="20" t="s">
        <v>117</v>
      </c>
      <c r="D134" s="20" t="s">
        <v>27</v>
      </c>
      <c r="E134" s="20" t="s">
        <v>78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1"/>
      <c r="W134" s="21"/>
      <c r="X134" s="21"/>
      <c r="Y134" s="21"/>
      <c r="Z134" s="19" t="s">
        <v>77</v>
      </c>
      <c r="AA134" s="27">
        <f t="shared" ref="AA134:AB134" si="81">AA135</f>
        <v>10615</v>
      </c>
      <c r="AB134" s="27">
        <f t="shared" si="81"/>
        <v>10775</v>
      </c>
      <c r="AC134" s="9"/>
      <c r="AD134" s="9"/>
      <c r="AE134" s="9"/>
      <c r="AF134" s="9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9"/>
      <c r="AR134" s="9"/>
      <c r="AS134" s="9"/>
      <c r="AT134" s="9"/>
      <c r="AU134" s="8" t="s">
        <v>77</v>
      </c>
    </row>
    <row r="135" spans="1:47" ht="110.7" customHeight="1" x14ac:dyDescent="0.3">
      <c r="A135" s="19" t="s">
        <v>79</v>
      </c>
      <c r="B135" s="20" t="s">
        <v>22</v>
      </c>
      <c r="C135" s="20" t="s">
        <v>117</v>
      </c>
      <c r="D135" s="20" t="s">
        <v>27</v>
      </c>
      <c r="E135" s="20" t="s">
        <v>80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1"/>
      <c r="W135" s="21"/>
      <c r="X135" s="21"/>
      <c r="Y135" s="21"/>
      <c r="Z135" s="19" t="s">
        <v>79</v>
      </c>
      <c r="AA135" s="27">
        <f t="shared" ref="AA135:AB135" si="82">AA136</f>
        <v>10615</v>
      </c>
      <c r="AB135" s="27">
        <f t="shared" si="82"/>
        <v>10775</v>
      </c>
      <c r="AC135" s="9"/>
      <c r="AD135" s="9"/>
      <c r="AE135" s="9"/>
      <c r="AF135" s="9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9"/>
      <c r="AR135" s="9"/>
      <c r="AS135" s="9"/>
      <c r="AT135" s="9"/>
      <c r="AU135" s="8" t="s">
        <v>79</v>
      </c>
    </row>
    <row r="136" spans="1:47" ht="189.75" customHeight="1" x14ac:dyDescent="0.3">
      <c r="A136" s="25" t="s">
        <v>100</v>
      </c>
      <c r="B136" s="20" t="s">
        <v>22</v>
      </c>
      <c r="C136" s="20" t="s">
        <v>117</v>
      </c>
      <c r="D136" s="20" t="s">
        <v>27</v>
      </c>
      <c r="E136" s="20" t="s">
        <v>101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1"/>
      <c r="W136" s="21"/>
      <c r="X136" s="21"/>
      <c r="Y136" s="21"/>
      <c r="Z136" s="25" t="s">
        <v>100</v>
      </c>
      <c r="AA136" s="27">
        <f>AA137+AA139+AA141</f>
        <v>10615</v>
      </c>
      <c r="AB136" s="27">
        <f>AB137+AB139+AB141</f>
        <v>10775</v>
      </c>
      <c r="AC136" s="9"/>
      <c r="AD136" s="9"/>
      <c r="AE136" s="9"/>
      <c r="AF136" s="9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9"/>
      <c r="AR136" s="9"/>
      <c r="AS136" s="9"/>
      <c r="AT136" s="9"/>
      <c r="AU136" s="14" t="s">
        <v>100</v>
      </c>
    </row>
    <row r="137" spans="1:47" ht="221.4" customHeight="1" x14ac:dyDescent="0.3">
      <c r="A137" s="25" t="s">
        <v>141</v>
      </c>
      <c r="B137" s="20" t="s">
        <v>22</v>
      </c>
      <c r="C137" s="20" t="s">
        <v>117</v>
      </c>
      <c r="D137" s="20" t="s">
        <v>27</v>
      </c>
      <c r="E137" s="20" t="s">
        <v>142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1"/>
      <c r="W137" s="21"/>
      <c r="X137" s="21"/>
      <c r="Y137" s="21"/>
      <c r="Z137" s="25" t="s">
        <v>141</v>
      </c>
      <c r="AA137" s="27">
        <f t="shared" ref="AA137:AB137" si="83">AA138</f>
        <v>13.05</v>
      </c>
      <c r="AB137" s="27">
        <f t="shared" si="83"/>
        <v>13.05</v>
      </c>
      <c r="AC137" s="9"/>
      <c r="AD137" s="9"/>
      <c r="AE137" s="9"/>
      <c r="AF137" s="9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9"/>
      <c r="AR137" s="9"/>
      <c r="AS137" s="9"/>
      <c r="AT137" s="9"/>
      <c r="AU137" s="14" t="s">
        <v>141</v>
      </c>
    </row>
    <row r="138" spans="1:47" ht="47.4" customHeight="1" x14ac:dyDescent="0.3">
      <c r="A138" s="22" t="s">
        <v>46</v>
      </c>
      <c r="B138" s="23" t="s">
        <v>22</v>
      </c>
      <c r="C138" s="23" t="s">
        <v>117</v>
      </c>
      <c r="D138" s="23" t="s">
        <v>27</v>
      </c>
      <c r="E138" s="23" t="s">
        <v>142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 t="s">
        <v>47</v>
      </c>
      <c r="U138" s="23"/>
      <c r="V138" s="24"/>
      <c r="W138" s="24"/>
      <c r="X138" s="24"/>
      <c r="Y138" s="24"/>
      <c r="Z138" s="22" t="s">
        <v>46</v>
      </c>
      <c r="AA138" s="28">
        <v>13.05</v>
      </c>
      <c r="AB138" s="28">
        <v>13.05</v>
      </c>
      <c r="AC138" s="12"/>
      <c r="AD138" s="12"/>
      <c r="AE138" s="12"/>
      <c r="AF138" s="12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2"/>
      <c r="AR138" s="12"/>
      <c r="AS138" s="12"/>
      <c r="AT138" s="12"/>
      <c r="AU138" s="11" t="s">
        <v>46</v>
      </c>
    </row>
    <row r="139" spans="1:47" ht="237.15" customHeight="1" x14ac:dyDescent="0.3">
      <c r="A139" s="25" t="s">
        <v>143</v>
      </c>
      <c r="B139" s="20" t="s">
        <v>22</v>
      </c>
      <c r="C139" s="20" t="s">
        <v>117</v>
      </c>
      <c r="D139" s="20" t="s">
        <v>27</v>
      </c>
      <c r="E139" s="20" t="s">
        <v>144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1"/>
      <c r="W139" s="21"/>
      <c r="X139" s="21"/>
      <c r="Y139" s="21"/>
      <c r="Z139" s="25" t="s">
        <v>143</v>
      </c>
      <c r="AA139" s="27">
        <f t="shared" ref="AA139:AB139" si="84">AA140</f>
        <v>5601.95</v>
      </c>
      <c r="AB139" s="27">
        <f t="shared" si="84"/>
        <v>5761.95</v>
      </c>
      <c r="AC139" s="9"/>
      <c r="AD139" s="9"/>
      <c r="AE139" s="9"/>
      <c r="AF139" s="9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9"/>
      <c r="AR139" s="9"/>
      <c r="AS139" s="9"/>
      <c r="AT139" s="9"/>
      <c r="AU139" s="14" t="s">
        <v>143</v>
      </c>
    </row>
    <row r="140" spans="1:47" ht="47.4" customHeight="1" x14ac:dyDescent="0.3">
      <c r="A140" s="22" t="s">
        <v>46</v>
      </c>
      <c r="B140" s="23" t="s">
        <v>22</v>
      </c>
      <c r="C140" s="23" t="s">
        <v>117</v>
      </c>
      <c r="D140" s="23" t="s">
        <v>27</v>
      </c>
      <c r="E140" s="23" t="s">
        <v>144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 t="s">
        <v>47</v>
      </c>
      <c r="U140" s="23"/>
      <c r="V140" s="24"/>
      <c r="W140" s="24"/>
      <c r="X140" s="24"/>
      <c r="Y140" s="24"/>
      <c r="Z140" s="22" t="s">
        <v>46</v>
      </c>
      <c r="AA140" s="28">
        <v>5601.95</v>
      </c>
      <c r="AB140" s="28">
        <v>5761.95</v>
      </c>
      <c r="AC140" s="12"/>
      <c r="AD140" s="12"/>
      <c r="AE140" s="12"/>
      <c r="AF140" s="12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2"/>
      <c r="AR140" s="12"/>
      <c r="AS140" s="12"/>
      <c r="AT140" s="12"/>
      <c r="AU140" s="11" t="s">
        <v>46</v>
      </c>
    </row>
    <row r="141" spans="1:47" ht="237.15" customHeight="1" x14ac:dyDescent="0.3">
      <c r="A141" s="25" t="s">
        <v>145</v>
      </c>
      <c r="B141" s="20" t="s">
        <v>22</v>
      </c>
      <c r="C141" s="20" t="s">
        <v>117</v>
      </c>
      <c r="D141" s="20" t="s">
        <v>27</v>
      </c>
      <c r="E141" s="20" t="s">
        <v>146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1"/>
      <c r="W141" s="21"/>
      <c r="X141" s="21"/>
      <c r="Y141" s="21"/>
      <c r="Z141" s="25" t="s">
        <v>145</v>
      </c>
      <c r="AA141" s="27">
        <f t="shared" ref="AA141:AB141" si="85">AA142</f>
        <v>5000</v>
      </c>
      <c r="AB141" s="27">
        <f t="shared" si="85"/>
        <v>5000</v>
      </c>
      <c r="AC141" s="9"/>
      <c r="AD141" s="9"/>
      <c r="AE141" s="9"/>
      <c r="AF141" s="9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9"/>
      <c r="AR141" s="9"/>
      <c r="AS141" s="9"/>
      <c r="AT141" s="9"/>
      <c r="AU141" s="14" t="s">
        <v>145</v>
      </c>
    </row>
    <row r="142" spans="1:47" ht="47.4" customHeight="1" x14ac:dyDescent="0.3">
      <c r="A142" s="22" t="s">
        <v>46</v>
      </c>
      <c r="B142" s="23" t="s">
        <v>22</v>
      </c>
      <c r="C142" s="23" t="s">
        <v>117</v>
      </c>
      <c r="D142" s="23" t="s">
        <v>27</v>
      </c>
      <c r="E142" s="23" t="s">
        <v>146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 t="s">
        <v>47</v>
      </c>
      <c r="U142" s="23"/>
      <c r="V142" s="24"/>
      <c r="W142" s="24"/>
      <c r="X142" s="24"/>
      <c r="Y142" s="24"/>
      <c r="Z142" s="22" t="s">
        <v>46</v>
      </c>
      <c r="AA142" s="28">
        <v>5000</v>
      </c>
      <c r="AB142" s="28">
        <v>5000</v>
      </c>
      <c r="AC142" s="12"/>
      <c r="AD142" s="12"/>
      <c r="AE142" s="12"/>
      <c r="AF142" s="12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2"/>
      <c r="AR142" s="12"/>
      <c r="AS142" s="12"/>
      <c r="AT142" s="12"/>
      <c r="AU142" s="11" t="s">
        <v>46</v>
      </c>
    </row>
    <row r="143" spans="1:47" ht="15.75" customHeight="1" x14ac:dyDescent="0.3">
      <c r="A143" s="18" t="s">
        <v>149</v>
      </c>
      <c r="B143" s="16" t="s">
        <v>22</v>
      </c>
      <c r="C143" s="16" t="s">
        <v>68</v>
      </c>
      <c r="D143" s="16" t="s">
        <v>25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7"/>
      <c r="W143" s="17"/>
      <c r="X143" s="17"/>
      <c r="Y143" s="17"/>
      <c r="Z143" s="18" t="s">
        <v>149</v>
      </c>
      <c r="AA143" s="26">
        <f t="shared" ref="AA143:AB143" si="86">AA144+AA150</f>
        <v>1050</v>
      </c>
      <c r="AB143" s="26">
        <f t="shared" si="86"/>
        <v>1050</v>
      </c>
      <c r="AC143" s="5"/>
      <c r="AD143" s="5"/>
      <c r="AE143" s="5"/>
      <c r="AF143" s="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5"/>
      <c r="AR143" s="5"/>
      <c r="AS143" s="5"/>
      <c r="AT143" s="5"/>
      <c r="AU143" s="7" t="s">
        <v>149</v>
      </c>
    </row>
    <row r="144" spans="1:47" ht="51" customHeight="1" x14ac:dyDescent="0.3">
      <c r="A144" s="19" t="s">
        <v>174</v>
      </c>
      <c r="B144" s="20" t="s">
        <v>22</v>
      </c>
      <c r="C144" s="20" t="s">
        <v>68</v>
      </c>
      <c r="D144" s="20" t="s">
        <v>117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16"/>
      <c r="V144" s="17"/>
      <c r="W144" s="17"/>
      <c r="X144" s="17"/>
      <c r="Y144" s="17"/>
      <c r="Z144" s="18"/>
      <c r="AA144" s="27">
        <f t="shared" ref="AA144:AB148" si="87">AA145</f>
        <v>50</v>
      </c>
      <c r="AB144" s="27">
        <f t="shared" si="87"/>
        <v>50</v>
      </c>
      <c r="AC144" s="5"/>
      <c r="AD144" s="5"/>
      <c r="AE144" s="5"/>
      <c r="AF144" s="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5"/>
      <c r="AR144" s="5"/>
      <c r="AS144" s="5"/>
      <c r="AT144" s="5"/>
      <c r="AU144" s="7"/>
    </row>
    <row r="145" spans="1:47" ht="35.25" customHeight="1" x14ac:dyDescent="0.3">
      <c r="A145" s="19" t="s">
        <v>28</v>
      </c>
      <c r="B145" s="20" t="s">
        <v>22</v>
      </c>
      <c r="C145" s="20" t="s">
        <v>68</v>
      </c>
      <c r="D145" s="20" t="s">
        <v>117</v>
      </c>
      <c r="E145" s="20" t="s">
        <v>29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16"/>
      <c r="V145" s="17"/>
      <c r="W145" s="17"/>
      <c r="X145" s="17"/>
      <c r="Y145" s="17"/>
      <c r="Z145" s="18"/>
      <c r="AA145" s="27">
        <f t="shared" si="87"/>
        <v>50</v>
      </c>
      <c r="AB145" s="27">
        <f t="shared" si="87"/>
        <v>50</v>
      </c>
      <c r="AC145" s="5"/>
      <c r="AD145" s="5"/>
      <c r="AE145" s="5"/>
      <c r="AF145" s="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5"/>
      <c r="AR145" s="5"/>
      <c r="AS145" s="5"/>
      <c r="AT145" s="5"/>
      <c r="AU145" s="7"/>
    </row>
    <row r="146" spans="1:47" ht="28.5" customHeight="1" x14ac:dyDescent="0.3">
      <c r="A146" s="19" t="s">
        <v>30</v>
      </c>
      <c r="B146" s="20" t="s">
        <v>22</v>
      </c>
      <c r="C146" s="20" t="s">
        <v>68</v>
      </c>
      <c r="D146" s="20" t="s">
        <v>117</v>
      </c>
      <c r="E146" s="20" t="s">
        <v>31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16"/>
      <c r="V146" s="17"/>
      <c r="W146" s="17"/>
      <c r="X146" s="17"/>
      <c r="Y146" s="17"/>
      <c r="Z146" s="18"/>
      <c r="AA146" s="27">
        <f t="shared" si="87"/>
        <v>50</v>
      </c>
      <c r="AB146" s="27">
        <f t="shared" si="87"/>
        <v>50</v>
      </c>
      <c r="AC146" s="5"/>
      <c r="AD146" s="5"/>
      <c r="AE146" s="5"/>
      <c r="AF146" s="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5"/>
      <c r="AR146" s="5"/>
      <c r="AS146" s="5"/>
      <c r="AT146" s="5"/>
      <c r="AU146" s="7"/>
    </row>
    <row r="147" spans="1:47" ht="27.75" customHeight="1" x14ac:dyDescent="0.3">
      <c r="A147" s="19" t="s">
        <v>32</v>
      </c>
      <c r="B147" s="20" t="s">
        <v>22</v>
      </c>
      <c r="C147" s="20" t="s">
        <v>68</v>
      </c>
      <c r="D147" s="20" t="s">
        <v>117</v>
      </c>
      <c r="E147" s="20" t="s">
        <v>33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16"/>
      <c r="V147" s="17"/>
      <c r="W147" s="17"/>
      <c r="X147" s="17"/>
      <c r="Y147" s="17"/>
      <c r="Z147" s="18"/>
      <c r="AA147" s="27">
        <f t="shared" si="87"/>
        <v>50</v>
      </c>
      <c r="AB147" s="27">
        <f t="shared" si="87"/>
        <v>50</v>
      </c>
      <c r="AC147" s="5"/>
      <c r="AD147" s="5"/>
      <c r="AE147" s="5"/>
      <c r="AF147" s="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5"/>
      <c r="AR147" s="5"/>
      <c r="AS147" s="5"/>
      <c r="AT147" s="5"/>
      <c r="AU147" s="7"/>
    </row>
    <row r="148" spans="1:47" ht="85.5" customHeight="1" x14ac:dyDescent="0.3">
      <c r="A148" s="19" t="s">
        <v>34</v>
      </c>
      <c r="B148" s="20" t="s">
        <v>22</v>
      </c>
      <c r="C148" s="20" t="s">
        <v>68</v>
      </c>
      <c r="D148" s="20" t="s">
        <v>117</v>
      </c>
      <c r="E148" s="20" t="s">
        <v>35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16"/>
      <c r="V148" s="17"/>
      <c r="W148" s="17"/>
      <c r="X148" s="17"/>
      <c r="Y148" s="17"/>
      <c r="Z148" s="18"/>
      <c r="AA148" s="27">
        <f t="shared" si="87"/>
        <v>50</v>
      </c>
      <c r="AB148" s="27">
        <f t="shared" si="87"/>
        <v>50</v>
      </c>
      <c r="AC148" s="5"/>
      <c r="AD148" s="5"/>
      <c r="AE148" s="5"/>
      <c r="AF148" s="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5"/>
      <c r="AR148" s="5"/>
      <c r="AS148" s="5"/>
      <c r="AT148" s="5"/>
      <c r="AU148" s="7"/>
    </row>
    <row r="149" spans="1:47" ht="44.25" customHeight="1" x14ac:dyDescent="0.3">
      <c r="A149" s="19" t="s">
        <v>46</v>
      </c>
      <c r="B149" s="20" t="s">
        <v>22</v>
      </c>
      <c r="C149" s="20" t="s">
        <v>68</v>
      </c>
      <c r="D149" s="20" t="s">
        <v>117</v>
      </c>
      <c r="E149" s="20" t="s">
        <v>35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 t="s">
        <v>47</v>
      </c>
      <c r="U149" s="16"/>
      <c r="V149" s="17"/>
      <c r="W149" s="17"/>
      <c r="X149" s="17"/>
      <c r="Y149" s="17"/>
      <c r="Z149" s="18"/>
      <c r="AA149" s="27">
        <v>50</v>
      </c>
      <c r="AB149" s="27">
        <v>50</v>
      </c>
      <c r="AC149" s="5"/>
      <c r="AD149" s="5"/>
      <c r="AE149" s="5"/>
      <c r="AF149" s="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5"/>
      <c r="AR149" s="5"/>
      <c r="AS149" s="5"/>
      <c r="AT149" s="5"/>
      <c r="AU149" s="7"/>
    </row>
    <row r="150" spans="1:47" ht="15.75" customHeight="1" x14ac:dyDescent="0.3">
      <c r="A150" s="19" t="s">
        <v>150</v>
      </c>
      <c r="B150" s="20" t="s">
        <v>22</v>
      </c>
      <c r="C150" s="20" t="s">
        <v>68</v>
      </c>
      <c r="D150" s="20" t="s">
        <v>68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16"/>
      <c r="V150" s="17"/>
      <c r="W150" s="17"/>
      <c r="X150" s="17"/>
      <c r="Y150" s="17"/>
      <c r="Z150" s="18" t="s">
        <v>150</v>
      </c>
      <c r="AA150" s="27">
        <f t="shared" ref="AA150:AB150" si="88">AA151</f>
        <v>1000</v>
      </c>
      <c r="AB150" s="27">
        <f t="shared" si="88"/>
        <v>1000</v>
      </c>
      <c r="AC150" s="5"/>
      <c r="AD150" s="5"/>
      <c r="AE150" s="5"/>
      <c r="AF150" s="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5"/>
      <c r="AR150" s="5"/>
      <c r="AS150" s="5"/>
      <c r="AT150" s="5"/>
      <c r="AU150" s="7" t="s">
        <v>150</v>
      </c>
    </row>
    <row r="151" spans="1:47" ht="31.65" customHeight="1" x14ac:dyDescent="0.3">
      <c r="A151" s="19" t="s">
        <v>75</v>
      </c>
      <c r="B151" s="20" t="s">
        <v>22</v>
      </c>
      <c r="C151" s="20" t="s">
        <v>68</v>
      </c>
      <c r="D151" s="20" t="s">
        <v>68</v>
      </c>
      <c r="E151" s="20" t="s">
        <v>76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1"/>
      <c r="W151" s="21"/>
      <c r="X151" s="21"/>
      <c r="Y151" s="21"/>
      <c r="Z151" s="19" t="s">
        <v>75</v>
      </c>
      <c r="AA151" s="27">
        <f t="shared" ref="AA151:AB151" si="89">AA152</f>
        <v>1000</v>
      </c>
      <c r="AB151" s="27">
        <f t="shared" si="89"/>
        <v>1000</v>
      </c>
      <c r="AC151" s="9"/>
      <c r="AD151" s="9"/>
      <c r="AE151" s="9"/>
      <c r="AF151" s="9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9"/>
      <c r="AR151" s="9"/>
      <c r="AS151" s="9"/>
      <c r="AT151" s="9"/>
      <c r="AU151" s="8" t="s">
        <v>75</v>
      </c>
    </row>
    <row r="152" spans="1:47" ht="79.2" customHeight="1" x14ac:dyDescent="0.3">
      <c r="A152" s="19" t="s">
        <v>77</v>
      </c>
      <c r="B152" s="20" t="s">
        <v>22</v>
      </c>
      <c r="C152" s="20" t="s">
        <v>68</v>
      </c>
      <c r="D152" s="20" t="s">
        <v>68</v>
      </c>
      <c r="E152" s="20" t="s">
        <v>78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1"/>
      <c r="W152" s="21"/>
      <c r="X152" s="21"/>
      <c r="Y152" s="21"/>
      <c r="Z152" s="19" t="s">
        <v>77</v>
      </c>
      <c r="AA152" s="27">
        <f t="shared" ref="AA152:AB152" si="90">AA153</f>
        <v>1000</v>
      </c>
      <c r="AB152" s="27">
        <f t="shared" si="90"/>
        <v>1000</v>
      </c>
      <c r="AC152" s="9"/>
      <c r="AD152" s="9"/>
      <c r="AE152" s="9"/>
      <c r="AF152" s="9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9"/>
      <c r="AR152" s="9"/>
      <c r="AS152" s="9"/>
      <c r="AT152" s="9"/>
      <c r="AU152" s="8" t="s">
        <v>77</v>
      </c>
    </row>
    <row r="153" spans="1:47" ht="110.7" customHeight="1" x14ac:dyDescent="0.3">
      <c r="A153" s="19" t="s">
        <v>79</v>
      </c>
      <c r="B153" s="20" t="s">
        <v>22</v>
      </c>
      <c r="C153" s="20" t="s">
        <v>68</v>
      </c>
      <c r="D153" s="20" t="s">
        <v>68</v>
      </c>
      <c r="E153" s="20" t="s">
        <v>80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1"/>
      <c r="W153" s="21"/>
      <c r="X153" s="21"/>
      <c r="Y153" s="21"/>
      <c r="Z153" s="19" t="s">
        <v>79</v>
      </c>
      <c r="AA153" s="27">
        <f t="shared" ref="AA153:AB153" si="91">AA154</f>
        <v>1000</v>
      </c>
      <c r="AB153" s="27">
        <f t="shared" si="91"/>
        <v>1000</v>
      </c>
      <c r="AC153" s="9"/>
      <c r="AD153" s="9"/>
      <c r="AE153" s="9"/>
      <c r="AF153" s="9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9"/>
      <c r="AR153" s="9"/>
      <c r="AS153" s="9"/>
      <c r="AT153" s="9"/>
      <c r="AU153" s="8" t="s">
        <v>79</v>
      </c>
    </row>
    <row r="154" spans="1:47" ht="173.85" customHeight="1" x14ac:dyDescent="0.3">
      <c r="A154" s="25" t="s">
        <v>151</v>
      </c>
      <c r="B154" s="20" t="s">
        <v>22</v>
      </c>
      <c r="C154" s="20" t="s">
        <v>68</v>
      </c>
      <c r="D154" s="20" t="s">
        <v>68</v>
      </c>
      <c r="E154" s="20" t="s">
        <v>152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1"/>
      <c r="W154" s="21"/>
      <c r="X154" s="21"/>
      <c r="Y154" s="21"/>
      <c r="Z154" s="25" t="s">
        <v>151</v>
      </c>
      <c r="AA154" s="27">
        <f t="shared" ref="AA154:AB154" si="92">AA155+AA157</f>
        <v>1000</v>
      </c>
      <c r="AB154" s="27">
        <f t="shared" si="92"/>
        <v>1000</v>
      </c>
      <c r="AC154" s="9"/>
      <c r="AD154" s="9"/>
      <c r="AE154" s="9"/>
      <c r="AF154" s="9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9"/>
      <c r="AR154" s="9"/>
      <c r="AS154" s="9"/>
      <c r="AT154" s="9"/>
      <c r="AU154" s="14" t="s">
        <v>151</v>
      </c>
    </row>
    <row r="155" spans="1:47" ht="237.15" customHeight="1" x14ac:dyDescent="0.3">
      <c r="A155" s="25" t="s">
        <v>153</v>
      </c>
      <c r="B155" s="20" t="s">
        <v>22</v>
      </c>
      <c r="C155" s="20" t="s">
        <v>68</v>
      </c>
      <c r="D155" s="20" t="s">
        <v>68</v>
      </c>
      <c r="E155" s="20" t="s">
        <v>154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1"/>
      <c r="W155" s="21"/>
      <c r="X155" s="21"/>
      <c r="Y155" s="21"/>
      <c r="Z155" s="25" t="s">
        <v>153</v>
      </c>
      <c r="AA155" s="27">
        <f t="shared" ref="AA155:AB155" si="93">AA156</f>
        <v>380</v>
      </c>
      <c r="AB155" s="27">
        <f t="shared" si="93"/>
        <v>380</v>
      </c>
      <c r="AC155" s="9"/>
      <c r="AD155" s="9"/>
      <c r="AE155" s="9"/>
      <c r="AF155" s="9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9"/>
      <c r="AR155" s="9"/>
      <c r="AS155" s="9"/>
      <c r="AT155" s="9"/>
      <c r="AU155" s="14" t="s">
        <v>153</v>
      </c>
    </row>
    <row r="156" spans="1:47" ht="47.4" customHeight="1" x14ac:dyDescent="0.3">
      <c r="A156" s="22" t="s">
        <v>46</v>
      </c>
      <c r="B156" s="23" t="s">
        <v>22</v>
      </c>
      <c r="C156" s="23" t="s">
        <v>68</v>
      </c>
      <c r="D156" s="23" t="s">
        <v>68</v>
      </c>
      <c r="E156" s="23" t="s">
        <v>154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 t="s">
        <v>47</v>
      </c>
      <c r="U156" s="23"/>
      <c r="V156" s="24"/>
      <c r="W156" s="24"/>
      <c r="X156" s="24"/>
      <c r="Y156" s="24"/>
      <c r="Z156" s="22" t="s">
        <v>46</v>
      </c>
      <c r="AA156" s="28">
        <v>380</v>
      </c>
      <c r="AB156" s="28">
        <v>380</v>
      </c>
      <c r="AC156" s="12"/>
      <c r="AD156" s="12"/>
      <c r="AE156" s="12"/>
      <c r="AF156" s="12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2"/>
      <c r="AR156" s="12"/>
      <c r="AS156" s="12"/>
      <c r="AT156" s="12"/>
      <c r="AU156" s="11" t="s">
        <v>46</v>
      </c>
    </row>
    <row r="157" spans="1:47" ht="184.2" customHeight="1" x14ac:dyDescent="0.3">
      <c r="A157" s="25" t="s">
        <v>155</v>
      </c>
      <c r="B157" s="20" t="s">
        <v>22</v>
      </c>
      <c r="C157" s="20" t="s">
        <v>68</v>
      </c>
      <c r="D157" s="20" t="s">
        <v>68</v>
      </c>
      <c r="E157" s="20" t="s">
        <v>156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1"/>
      <c r="W157" s="21"/>
      <c r="X157" s="21"/>
      <c r="Y157" s="21"/>
      <c r="Z157" s="25" t="s">
        <v>155</v>
      </c>
      <c r="AA157" s="27">
        <f t="shared" ref="AA157:AB157" si="94">AA158</f>
        <v>620</v>
      </c>
      <c r="AB157" s="27">
        <f t="shared" si="94"/>
        <v>620</v>
      </c>
      <c r="AC157" s="9"/>
      <c r="AD157" s="9"/>
      <c r="AE157" s="9"/>
      <c r="AF157" s="9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9"/>
      <c r="AR157" s="9"/>
      <c r="AS157" s="9"/>
      <c r="AT157" s="9"/>
      <c r="AU157" s="14" t="s">
        <v>155</v>
      </c>
    </row>
    <row r="158" spans="1:47" ht="126.45" customHeight="1" x14ac:dyDescent="0.3">
      <c r="A158" s="22" t="s">
        <v>36</v>
      </c>
      <c r="B158" s="23" t="s">
        <v>22</v>
      </c>
      <c r="C158" s="23" t="s">
        <v>68</v>
      </c>
      <c r="D158" s="23" t="s">
        <v>68</v>
      </c>
      <c r="E158" s="23" t="s">
        <v>156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 t="s">
        <v>37</v>
      </c>
      <c r="U158" s="23"/>
      <c r="V158" s="24"/>
      <c r="W158" s="24"/>
      <c r="X158" s="24"/>
      <c r="Y158" s="24"/>
      <c r="Z158" s="22" t="s">
        <v>36</v>
      </c>
      <c r="AA158" s="28">
        <v>620</v>
      </c>
      <c r="AB158" s="28">
        <v>620</v>
      </c>
      <c r="AC158" s="12"/>
      <c r="AD158" s="12"/>
      <c r="AE158" s="12"/>
      <c r="AF158" s="12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2"/>
      <c r="AR158" s="12"/>
      <c r="AS158" s="12"/>
      <c r="AT158" s="12"/>
      <c r="AU158" s="11" t="s">
        <v>36</v>
      </c>
    </row>
    <row r="159" spans="1:47" ht="34.950000000000003" customHeight="1" x14ac:dyDescent="0.3">
      <c r="A159" s="18" t="s">
        <v>157</v>
      </c>
      <c r="B159" s="16" t="s">
        <v>22</v>
      </c>
      <c r="C159" s="16" t="s">
        <v>158</v>
      </c>
      <c r="D159" s="16" t="s">
        <v>25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7"/>
      <c r="W159" s="17"/>
      <c r="X159" s="17"/>
      <c r="Y159" s="17"/>
      <c r="Z159" s="18" t="s">
        <v>157</v>
      </c>
      <c r="AA159" s="26">
        <f t="shared" ref="AA159:AB159" si="95">AA160</f>
        <v>24620</v>
      </c>
      <c r="AB159" s="26">
        <f t="shared" si="95"/>
        <v>24620</v>
      </c>
      <c r="AC159" s="5"/>
      <c r="AD159" s="5"/>
      <c r="AE159" s="5"/>
      <c r="AF159" s="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5"/>
      <c r="AR159" s="5"/>
      <c r="AS159" s="5"/>
      <c r="AT159" s="5"/>
      <c r="AU159" s="7" t="s">
        <v>157</v>
      </c>
    </row>
    <row r="160" spans="1:47" ht="15.75" customHeight="1" x14ac:dyDescent="0.3">
      <c r="A160" s="18" t="s">
        <v>159</v>
      </c>
      <c r="B160" s="16" t="s">
        <v>22</v>
      </c>
      <c r="C160" s="16" t="s">
        <v>158</v>
      </c>
      <c r="D160" s="16" t="s">
        <v>24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7"/>
      <c r="W160" s="17"/>
      <c r="X160" s="17"/>
      <c r="Y160" s="17"/>
      <c r="Z160" s="18" t="s">
        <v>159</v>
      </c>
      <c r="AA160" s="26">
        <f t="shared" ref="AA160:AB163" si="96">AA161</f>
        <v>24620</v>
      </c>
      <c r="AB160" s="26">
        <f t="shared" si="96"/>
        <v>24620</v>
      </c>
      <c r="AC160" s="5"/>
      <c r="AD160" s="5"/>
      <c r="AE160" s="5"/>
      <c r="AF160" s="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5"/>
      <c r="AR160" s="5"/>
      <c r="AS160" s="5"/>
      <c r="AT160" s="5"/>
      <c r="AU160" s="7" t="s">
        <v>159</v>
      </c>
    </row>
    <row r="161" spans="1:47" ht="31.65" customHeight="1" x14ac:dyDescent="0.3">
      <c r="A161" s="19" t="s">
        <v>75</v>
      </c>
      <c r="B161" s="20" t="s">
        <v>22</v>
      </c>
      <c r="C161" s="20" t="s">
        <v>158</v>
      </c>
      <c r="D161" s="20" t="s">
        <v>24</v>
      </c>
      <c r="E161" s="20" t="s">
        <v>76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1"/>
      <c r="W161" s="21"/>
      <c r="X161" s="21"/>
      <c r="Y161" s="21"/>
      <c r="Z161" s="19" t="s">
        <v>75</v>
      </c>
      <c r="AA161" s="27">
        <f t="shared" si="96"/>
        <v>24620</v>
      </c>
      <c r="AB161" s="27">
        <f t="shared" si="96"/>
        <v>24620</v>
      </c>
      <c r="AC161" s="9"/>
      <c r="AD161" s="9"/>
      <c r="AE161" s="9"/>
      <c r="AF161" s="9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9"/>
      <c r="AR161" s="9"/>
      <c r="AS161" s="9"/>
      <c r="AT161" s="9"/>
      <c r="AU161" s="8" t="s">
        <v>75</v>
      </c>
    </row>
    <row r="162" spans="1:47" ht="79.2" customHeight="1" x14ac:dyDescent="0.3">
      <c r="A162" s="19" t="s">
        <v>77</v>
      </c>
      <c r="B162" s="20" t="s">
        <v>22</v>
      </c>
      <c r="C162" s="20" t="s">
        <v>158</v>
      </c>
      <c r="D162" s="20" t="s">
        <v>24</v>
      </c>
      <c r="E162" s="20" t="s">
        <v>78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1"/>
      <c r="W162" s="21"/>
      <c r="X162" s="21"/>
      <c r="Y162" s="21"/>
      <c r="Z162" s="19" t="s">
        <v>77</v>
      </c>
      <c r="AA162" s="27">
        <f t="shared" si="96"/>
        <v>24620</v>
      </c>
      <c r="AB162" s="27">
        <f t="shared" si="96"/>
        <v>24620</v>
      </c>
      <c r="AC162" s="9"/>
      <c r="AD162" s="9"/>
      <c r="AE162" s="9"/>
      <c r="AF162" s="9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9"/>
      <c r="AR162" s="9"/>
      <c r="AS162" s="9"/>
      <c r="AT162" s="9"/>
      <c r="AU162" s="8" t="s">
        <v>77</v>
      </c>
    </row>
    <row r="163" spans="1:47" ht="110.7" customHeight="1" x14ac:dyDescent="0.3">
      <c r="A163" s="19" t="s">
        <v>79</v>
      </c>
      <c r="B163" s="20" t="s">
        <v>22</v>
      </c>
      <c r="C163" s="20" t="s">
        <v>158</v>
      </c>
      <c r="D163" s="20" t="s">
        <v>24</v>
      </c>
      <c r="E163" s="20" t="s">
        <v>80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1"/>
      <c r="W163" s="21"/>
      <c r="X163" s="21"/>
      <c r="Y163" s="21"/>
      <c r="Z163" s="19" t="s">
        <v>79</v>
      </c>
      <c r="AA163" s="27">
        <f t="shared" si="96"/>
        <v>24620</v>
      </c>
      <c r="AB163" s="27">
        <f t="shared" si="96"/>
        <v>24620</v>
      </c>
      <c r="AC163" s="9"/>
      <c r="AD163" s="9"/>
      <c r="AE163" s="9"/>
      <c r="AF163" s="9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9"/>
      <c r="AR163" s="9"/>
      <c r="AS163" s="9"/>
      <c r="AT163" s="9"/>
      <c r="AU163" s="8" t="s">
        <v>79</v>
      </c>
    </row>
    <row r="164" spans="1:47" ht="173.85" customHeight="1" x14ac:dyDescent="0.3">
      <c r="A164" s="25" t="s">
        <v>160</v>
      </c>
      <c r="B164" s="20" t="s">
        <v>22</v>
      </c>
      <c r="C164" s="20" t="s">
        <v>158</v>
      </c>
      <c r="D164" s="20" t="s">
        <v>24</v>
      </c>
      <c r="E164" s="20" t="s">
        <v>161</v>
      </c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1"/>
      <c r="W164" s="21"/>
      <c r="X164" s="21"/>
      <c r="Y164" s="21"/>
      <c r="Z164" s="25" t="s">
        <v>160</v>
      </c>
      <c r="AA164" s="27">
        <f t="shared" ref="AA164:AB164" si="97">AA165+AA169+AA172+AA174+AA176</f>
        <v>24620</v>
      </c>
      <c r="AB164" s="27">
        <f t="shared" si="97"/>
        <v>24620</v>
      </c>
      <c r="AC164" s="9"/>
      <c r="AD164" s="9"/>
      <c r="AE164" s="9"/>
      <c r="AF164" s="9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9"/>
      <c r="AR164" s="9"/>
      <c r="AS164" s="9"/>
      <c r="AT164" s="9"/>
      <c r="AU164" s="14" t="s">
        <v>160</v>
      </c>
    </row>
    <row r="165" spans="1:47" ht="205.5" customHeight="1" x14ac:dyDescent="0.3">
      <c r="A165" s="25" t="s">
        <v>162</v>
      </c>
      <c r="B165" s="20" t="s">
        <v>22</v>
      </c>
      <c r="C165" s="20" t="s">
        <v>158</v>
      </c>
      <c r="D165" s="20" t="s">
        <v>24</v>
      </c>
      <c r="E165" s="20" t="s">
        <v>163</v>
      </c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1"/>
      <c r="W165" s="21"/>
      <c r="X165" s="21"/>
      <c r="Y165" s="21"/>
      <c r="Z165" s="25" t="s">
        <v>162</v>
      </c>
      <c r="AA165" s="27">
        <f t="shared" ref="AA165:AB165" si="98">AA166+AA167+AA168</f>
        <v>17417.599999999999</v>
      </c>
      <c r="AB165" s="27">
        <f t="shared" si="98"/>
        <v>17417.599999999999</v>
      </c>
      <c r="AC165" s="9"/>
      <c r="AD165" s="9"/>
      <c r="AE165" s="9"/>
      <c r="AF165" s="9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9"/>
      <c r="AR165" s="9"/>
      <c r="AS165" s="9"/>
      <c r="AT165" s="9"/>
      <c r="AU165" s="14" t="s">
        <v>162</v>
      </c>
    </row>
    <row r="166" spans="1:47" ht="126.45" customHeight="1" x14ac:dyDescent="0.3">
      <c r="A166" s="22" t="s">
        <v>36</v>
      </c>
      <c r="B166" s="23" t="s">
        <v>22</v>
      </c>
      <c r="C166" s="23" t="s">
        <v>158</v>
      </c>
      <c r="D166" s="23" t="s">
        <v>24</v>
      </c>
      <c r="E166" s="23" t="s">
        <v>163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 t="s">
        <v>37</v>
      </c>
      <c r="U166" s="23"/>
      <c r="V166" s="24"/>
      <c r="W166" s="24"/>
      <c r="X166" s="24"/>
      <c r="Y166" s="24"/>
      <c r="Z166" s="22" t="s">
        <v>36</v>
      </c>
      <c r="AA166" s="28">
        <v>7207.4</v>
      </c>
      <c r="AB166" s="28">
        <v>7207.4</v>
      </c>
      <c r="AC166" s="12"/>
      <c r="AD166" s="12"/>
      <c r="AE166" s="12"/>
      <c r="AF166" s="12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2"/>
      <c r="AR166" s="12"/>
      <c r="AS166" s="12"/>
      <c r="AT166" s="12"/>
      <c r="AU166" s="11" t="s">
        <v>36</v>
      </c>
    </row>
    <row r="167" spans="1:47" ht="47.4" customHeight="1" x14ac:dyDescent="0.3">
      <c r="A167" s="22" t="s">
        <v>46</v>
      </c>
      <c r="B167" s="23" t="s">
        <v>22</v>
      </c>
      <c r="C167" s="23" t="s">
        <v>158</v>
      </c>
      <c r="D167" s="23" t="s">
        <v>24</v>
      </c>
      <c r="E167" s="23" t="s">
        <v>163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 t="s">
        <v>47</v>
      </c>
      <c r="U167" s="23"/>
      <c r="V167" s="24"/>
      <c r="W167" s="24"/>
      <c r="X167" s="24"/>
      <c r="Y167" s="24"/>
      <c r="Z167" s="22" t="s">
        <v>46</v>
      </c>
      <c r="AA167" s="28">
        <v>10183.200000000001</v>
      </c>
      <c r="AB167" s="28">
        <v>10183.200000000001</v>
      </c>
      <c r="AC167" s="12"/>
      <c r="AD167" s="12"/>
      <c r="AE167" s="12"/>
      <c r="AF167" s="12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2"/>
      <c r="AR167" s="12"/>
      <c r="AS167" s="12"/>
      <c r="AT167" s="12"/>
      <c r="AU167" s="11" t="s">
        <v>46</v>
      </c>
    </row>
    <row r="168" spans="1:47" ht="31.65" customHeight="1" x14ac:dyDescent="0.3">
      <c r="A168" s="22" t="s">
        <v>48</v>
      </c>
      <c r="B168" s="23" t="s">
        <v>22</v>
      </c>
      <c r="C168" s="23" t="s">
        <v>158</v>
      </c>
      <c r="D168" s="23" t="s">
        <v>24</v>
      </c>
      <c r="E168" s="23" t="s">
        <v>163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 t="s">
        <v>49</v>
      </c>
      <c r="U168" s="23"/>
      <c r="V168" s="24"/>
      <c r="W168" s="24"/>
      <c r="X168" s="24"/>
      <c r="Y168" s="24"/>
      <c r="Z168" s="22" t="s">
        <v>48</v>
      </c>
      <c r="AA168" s="28">
        <v>27</v>
      </c>
      <c r="AB168" s="28">
        <v>27</v>
      </c>
      <c r="AC168" s="12"/>
      <c r="AD168" s="12"/>
      <c r="AE168" s="12"/>
      <c r="AF168" s="12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2"/>
      <c r="AR168" s="12"/>
      <c r="AS168" s="12"/>
      <c r="AT168" s="12"/>
      <c r="AU168" s="11" t="s">
        <v>48</v>
      </c>
    </row>
    <row r="169" spans="1:47" ht="189.75" customHeight="1" x14ac:dyDescent="0.3">
      <c r="A169" s="25" t="s">
        <v>164</v>
      </c>
      <c r="B169" s="20" t="s">
        <v>22</v>
      </c>
      <c r="C169" s="20" t="s">
        <v>158</v>
      </c>
      <c r="D169" s="20" t="s">
        <v>24</v>
      </c>
      <c r="E169" s="20" t="s">
        <v>165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1"/>
      <c r="W169" s="21"/>
      <c r="X169" s="21"/>
      <c r="Y169" s="21"/>
      <c r="Z169" s="25" t="s">
        <v>164</v>
      </c>
      <c r="AA169" s="27">
        <f t="shared" ref="AA169:AB169" si="99">AA170+AA171</f>
        <v>1791.7</v>
      </c>
      <c r="AB169" s="27">
        <f t="shared" si="99"/>
        <v>1791.7</v>
      </c>
      <c r="AC169" s="9"/>
      <c r="AD169" s="9"/>
      <c r="AE169" s="9"/>
      <c r="AF169" s="9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9"/>
      <c r="AR169" s="9"/>
      <c r="AS169" s="9"/>
      <c r="AT169" s="9"/>
      <c r="AU169" s="14" t="s">
        <v>164</v>
      </c>
    </row>
    <row r="170" spans="1:47" ht="126.45" customHeight="1" x14ac:dyDescent="0.3">
      <c r="A170" s="22" t="s">
        <v>36</v>
      </c>
      <c r="B170" s="23" t="s">
        <v>22</v>
      </c>
      <c r="C170" s="23" t="s">
        <v>158</v>
      </c>
      <c r="D170" s="23" t="s">
        <v>24</v>
      </c>
      <c r="E170" s="23" t="s">
        <v>165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 t="s">
        <v>37</v>
      </c>
      <c r="U170" s="23"/>
      <c r="V170" s="24"/>
      <c r="W170" s="24"/>
      <c r="X170" s="24"/>
      <c r="Y170" s="24"/>
      <c r="Z170" s="22" t="s">
        <v>36</v>
      </c>
      <c r="AA170" s="28">
        <v>1376.7</v>
      </c>
      <c r="AB170" s="28">
        <v>1376.7</v>
      </c>
      <c r="AC170" s="12"/>
      <c r="AD170" s="12"/>
      <c r="AE170" s="12"/>
      <c r="AF170" s="12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2"/>
      <c r="AR170" s="12"/>
      <c r="AS170" s="12"/>
      <c r="AT170" s="12"/>
      <c r="AU170" s="11" t="s">
        <v>36</v>
      </c>
    </row>
    <row r="171" spans="1:47" ht="47.4" customHeight="1" x14ac:dyDescent="0.3">
      <c r="A171" s="22" t="s">
        <v>46</v>
      </c>
      <c r="B171" s="23" t="s">
        <v>22</v>
      </c>
      <c r="C171" s="23" t="s">
        <v>158</v>
      </c>
      <c r="D171" s="23" t="s">
        <v>24</v>
      </c>
      <c r="E171" s="23" t="s">
        <v>165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 t="s">
        <v>47</v>
      </c>
      <c r="U171" s="23"/>
      <c r="V171" s="24"/>
      <c r="W171" s="24"/>
      <c r="X171" s="24"/>
      <c r="Y171" s="24"/>
      <c r="Z171" s="22" t="s">
        <v>46</v>
      </c>
      <c r="AA171" s="28">
        <v>415</v>
      </c>
      <c r="AB171" s="28">
        <v>415</v>
      </c>
      <c r="AC171" s="12"/>
      <c r="AD171" s="12"/>
      <c r="AE171" s="12"/>
      <c r="AF171" s="12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2"/>
      <c r="AR171" s="12"/>
      <c r="AS171" s="12"/>
      <c r="AT171" s="12"/>
      <c r="AU171" s="11" t="s">
        <v>46</v>
      </c>
    </row>
    <row r="172" spans="1:47" ht="205.5" customHeight="1" x14ac:dyDescent="0.3">
      <c r="A172" s="25" t="s">
        <v>162</v>
      </c>
      <c r="B172" s="20" t="s">
        <v>22</v>
      </c>
      <c r="C172" s="20" t="s">
        <v>158</v>
      </c>
      <c r="D172" s="20" t="s">
        <v>24</v>
      </c>
      <c r="E172" s="20" t="s">
        <v>166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1"/>
      <c r="W172" s="21"/>
      <c r="X172" s="21"/>
      <c r="Y172" s="21"/>
      <c r="Z172" s="25" t="s">
        <v>162</v>
      </c>
      <c r="AA172" s="27">
        <f t="shared" ref="AA172:AB172" si="100">AA173</f>
        <v>360</v>
      </c>
      <c r="AB172" s="27">
        <f t="shared" si="100"/>
        <v>360</v>
      </c>
      <c r="AC172" s="9"/>
      <c r="AD172" s="9"/>
      <c r="AE172" s="9"/>
      <c r="AF172" s="9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9"/>
      <c r="AR172" s="9"/>
      <c r="AS172" s="9"/>
      <c r="AT172" s="9"/>
      <c r="AU172" s="14" t="s">
        <v>162</v>
      </c>
    </row>
    <row r="173" spans="1:47" ht="47.4" customHeight="1" x14ac:dyDescent="0.3">
      <c r="A173" s="22" t="s">
        <v>46</v>
      </c>
      <c r="B173" s="23" t="s">
        <v>22</v>
      </c>
      <c r="C173" s="23" t="s">
        <v>158</v>
      </c>
      <c r="D173" s="23" t="s">
        <v>24</v>
      </c>
      <c r="E173" s="23" t="s">
        <v>166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 t="s">
        <v>47</v>
      </c>
      <c r="U173" s="23"/>
      <c r="V173" s="24"/>
      <c r="W173" s="24"/>
      <c r="X173" s="24"/>
      <c r="Y173" s="24"/>
      <c r="Z173" s="22" t="s">
        <v>46</v>
      </c>
      <c r="AA173" s="28">
        <v>360</v>
      </c>
      <c r="AB173" s="28">
        <v>360</v>
      </c>
      <c r="AC173" s="12"/>
      <c r="AD173" s="12"/>
      <c r="AE173" s="12"/>
      <c r="AF173" s="12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2"/>
      <c r="AR173" s="12"/>
      <c r="AS173" s="12"/>
      <c r="AT173" s="12"/>
      <c r="AU173" s="11" t="s">
        <v>46</v>
      </c>
    </row>
    <row r="174" spans="1:47" ht="237.15" customHeight="1" x14ac:dyDescent="0.3">
      <c r="A174" s="25" t="s">
        <v>167</v>
      </c>
      <c r="B174" s="20" t="s">
        <v>22</v>
      </c>
      <c r="C174" s="20" t="s">
        <v>158</v>
      </c>
      <c r="D174" s="20" t="s">
        <v>24</v>
      </c>
      <c r="E174" s="20" t="s">
        <v>168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1"/>
      <c r="W174" s="21"/>
      <c r="X174" s="21"/>
      <c r="Y174" s="21"/>
      <c r="Z174" s="25" t="s">
        <v>167</v>
      </c>
      <c r="AA174" s="27">
        <f t="shared" ref="AA174:AB174" si="101">AA175</f>
        <v>4939.5</v>
      </c>
      <c r="AB174" s="27">
        <f t="shared" si="101"/>
        <v>4939.5</v>
      </c>
      <c r="AC174" s="9"/>
      <c r="AD174" s="9"/>
      <c r="AE174" s="9"/>
      <c r="AF174" s="9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9"/>
      <c r="AR174" s="9"/>
      <c r="AS174" s="9"/>
      <c r="AT174" s="9"/>
      <c r="AU174" s="14" t="s">
        <v>167</v>
      </c>
    </row>
    <row r="175" spans="1:47" ht="126.45" customHeight="1" x14ac:dyDescent="0.3">
      <c r="A175" s="22" t="s">
        <v>36</v>
      </c>
      <c r="B175" s="23" t="s">
        <v>22</v>
      </c>
      <c r="C175" s="23" t="s">
        <v>158</v>
      </c>
      <c r="D175" s="23" t="s">
        <v>24</v>
      </c>
      <c r="E175" s="23" t="s">
        <v>168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 t="s">
        <v>37</v>
      </c>
      <c r="U175" s="23"/>
      <c r="V175" s="24"/>
      <c r="W175" s="24"/>
      <c r="X175" s="24"/>
      <c r="Y175" s="24"/>
      <c r="Z175" s="22" t="s">
        <v>36</v>
      </c>
      <c r="AA175" s="28">
        <v>4939.5</v>
      </c>
      <c r="AB175" s="28">
        <v>4939.5</v>
      </c>
      <c r="AC175" s="12"/>
      <c r="AD175" s="12"/>
      <c r="AE175" s="12"/>
      <c r="AF175" s="12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2"/>
      <c r="AR175" s="12"/>
      <c r="AS175" s="12"/>
      <c r="AT175" s="12"/>
      <c r="AU175" s="11" t="s">
        <v>36</v>
      </c>
    </row>
    <row r="176" spans="1:47" ht="205.5" customHeight="1" x14ac:dyDescent="0.3">
      <c r="A176" s="25" t="s">
        <v>162</v>
      </c>
      <c r="B176" s="20" t="s">
        <v>22</v>
      </c>
      <c r="C176" s="20" t="s">
        <v>158</v>
      </c>
      <c r="D176" s="20" t="s">
        <v>24</v>
      </c>
      <c r="E176" s="20" t="s">
        <v>169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1"/>
      <c r="W176" s="21"/>
      <c r="X176" s="21"/>
      <c r="Y176" s="21"/>
      <c r="Z176" s="25" t="s">
        <v>162</v>
      </c>
      <c r="AA176" s="27">
        <f t="shared" ref="AA176:AB176" si="102">AA177</f>
        <v>111.2</v>
      </c>
      <c r="AB176" s="27">
        <f t="shared" si="102"/>
        <v>111.2</v>
      </c>
      <c r="AC176" s="9"/>
      <c r="AD176" s="9"/>
      <c r="AE176" s="9"/>
      <c r="AF176" s="9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9"/>
      <c r="AR176" s="9"/>
      <c r="AS176" s="9"/>
      <c r="AT176" s="9"/>
      <c r="AU176" s="14" t="s">
        <v>162</v>
      </c>
    </row>
    <row r="177" spans="1:47" ht="47.4" customHeight="1" x14ac:dyDescent="0.3">
      <c r="A177" s="22" t="s">
        <v>46</v>
      </c>
      <c r="B177" s="23" t="s">
        <v>22</v>
      </c>
      <c r="C177" s="23" t="s">
        <v>158</v>
      </c>
      <c r="D177" s="23" t="s">
        <v>24</v>
      </c>
      <c r="E177" s="23" t="s">
        <v>169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 t="s">
        <v>47</v>
      </c>
      <c r="U177" s="23"/>
      <c r="V177" s="24"/>
      <c r="W177" s="24"/>
      <c r="X177" s="24"/>
      <c r="Y177" s="24"/>
      <c r="Z177" s="22" t="s">
        <v>46</v>
      </c>
      <c r="AA177" s="28">
        <v>111.2</v>
      </c>
      <c r="AB177" s="28">
        <v>111.2</v>
      </c>
      <c r="AC177" s="12"/>
      <c r="AD177" s="12"/>
      <c r="AE177" s="12"/>
      <c r="AF177" s="12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2"/>
      <c r="AR177" s="12"/>
      <c r="AS177" s="12"/>
      <c r="AT177" s="12"/>
      <c r="AU177" s="11" t="s">
        <v>46</v>
      </c>
    </row>
    <row r="178" spans="1:47" ht="30" customHeight="1" x14ac:dyDescent="0.3">
      <c r="A178" s="18" t="s">
        <v>170</v>
      </c>
      <c r="B178" s="16" t="s">
        <v>22</v>
      </c>
      <c r="C178" s="16" t="s">
        <v>70</v>
      </c>
      <c r="D178" s="16" t="s">
        <v>25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7"/>
      <c r="W178" s="17"/>
      <c r="X178" s="17"/>
      <c r="Y178" s="17"/>
      <c r="Z178" s="18" t="s">
        <v>170</v>
      </c>
      <c r="AA178" s="26">
        <f t="shared" ref="AA178:AB178" si="103">AA179</f>
        <v>2000</v>
      </c>
      <c r="AB178" s="26">
        <f t="shared" si="103"/>
        <v>2000</v>
      </c>
      <c r="AC178" s="5"/>
      <c r="AD178" s="5"/>
      <c r="AE178" s="5"/>
      <c r="AF178" s="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5"/>
      <c r="AR178" s="5"/>
      <c r="AS178" s="5"/>
      <c r="AT178" s="5"/>
      <c r="AU178" s="7" t="s">
        <v>170</v>
      </c>
    </row>
    <row r="179" spans="1:47" ht="19.2" customHeight="1" x14ac:dyDescent="0.3">
      <c r="A179" s="18" t="s">
        <v>171</v>
      </c>
      <c r="B179" s="16" t="s">
        <v>22</v>
      </c>
      <c r="C179" s="16" t="s">
        <v>70</v>
      </c>
      <c r="D179" s="16" t="s">
        <v>86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7"/>
      <c r="W179" s="17"/>
      <c r="X179" s="17"/>
      <c r="Y179" s="17"/>
      <c r="Z179" s="18" t="s">
        <v>171</v>
      </c>
      <c r="AA179" s="26">
        <f t="shared" ref="AA179:AB184" si="104">AA180</f>
        <v>2000</v>
      </c>
      <c r="AB179" s="26">
        <f t="shared" si="104"/>
        <v>2000</v>
      </c>
      <c r="AC179" s="5"/>
      <c r="AD179" s="5"/>
      <c r="AE179" s="5"/>
      <c r="AF179" s="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5"/>
      <c r="AR179" s="5"/>
      <c r="AS179" s="5"/>
      <c r="AT179" s="5"/>
      <c r="AU179" s="7" t="s">
        <v>171</v>
      </c>
    </row>
    <row r="180" spans="1:47" ht="31.65" customHeight="1" x14ac:dyDescent="0.3">
      <c r="A180" s="19" t="s">
        <v>75</v>
      </c>
      <c r="B180" s="20" t="s">
        <v>22</v>
      </c>
      <c r="C180" s="20" t="s">
        <v>70</v>
      </c>
      <c r="D180" s="20" t="s">
        <v>86</v>
      </c>
      <c r="E180" s="20" t="s">
        <v>76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1"/>
      <c r="W180" s="21"/>
      <c r="X180" s="21"/>
      <c r="Y180" s="21"/>
      <c r="Z180" s="19" t="s">
        <v>75</v>
      </c>
      <c r="AA180" s="27">
        <f t="shared" si="104"/>
        <v>2000</v>
      </c>
      <c r="AB180" s="27">
        <f t="shared" si="104"/>
        <v>2000</v>
      </c>
      <c r="AC180" s="9"/>
      <c r="AD180" s="9"/>
      <c r="AE180" s="9"/>
      <c r="AF180" s="9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9"/>
      <c r="AR180" s="9"/>
      <c r="AS180" s="9"/>
      <c r="AT180" s="9"/>
      <c r="AU180" s="8" t="s">
        <v>75</v>
      </c>
    </row>
    <row r="181" spans="1:47" ht="79.2" customHeight="1" x14ac:dyDescent="0.3">
      <c r="A181" s="19" t="s">
        <v>77</v>
      </c>
      <c r="B181" s="20" t="s">
        <v>22</v>
      </c>
      <c r="C181" s="20" t="s">
        <v>70</v>
      </c>
      <c r="D181" s="20" t="s">
        <v>86</v>
      </c>
      <c r="E181" s="20" t="s">
        <v>78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1"/>
      <c r="W181" s="21"/>
      <c r="X181" s="21"/>
      <c r="Y181" s="21"/>
      <c r="Z181" s="19" t="s">
        <v>77</v>
      </c>
      <c r="AA181" s="27">
        <f t="shared" si="104"/>
        <v>2000</v>
      </c>
      <c r="AB181" s="27">
        <f t="shared" si="104"/>
        <v>2000</v>
      </c>
      <c r="AC181" s="9"/>
      <c r="AD181" s="9"/>
      <c r="AE181" s="9"/>
      <c r="AF181" s="9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9"/>
      <c r="AR181" s="9"/>
      <c r="AS181" s="9"/>
      <c r="AT181" s="9"/>
      <c r="AU181" s="8" t="s">
        <v>77</v>
      </c>
    </row>
    <row r="182" spans="1:47" ht="110.7" customHeight="1" x14ac:dyDescent="0.3">
      <c r="A182" s="19" t="s">
        <v>79</v>
      </c>
      <c r="B182" s="20" t="s">
        <v>22</v>
      </c>
      <c r="C182" s="20" t="s">
        <v>70</v>
      </c>
      <c r="D182" s="20" t="s">
        <v>86</v>
      </c>
      <c r="E182" s="20" t="s">
        <v>80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1"/>
      <c r="W182" s="21"/>
      <c r="X182" s="21"/>
      <c r="Y182" s="21"/>
      <c r="Z182" s="19" t="s">
        <v>79</v>
      </c>
      <c r="AA182" s="27">
        <f t="shared" si="104"/>
        <v>2000</v>
      </c>
      <c r="AB182" s="27">
        <f t="shared" si="104"/>
        <v>2000</v>
      </c>
      <c r="AC182" s="9"/>
      <c r="AD182" s="9"/>
      <c r="AE182" s="9"/>
      <c r="AF182" s="9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9"/>
      <c r="AR182" s="9"/>
      <c r="AS182" s="9"/>
      <c r="AT182" s="9"/>
      <c r="AU182" s="8" t="s">
        <v>79</v>
      </c>
    </row>
    <row r="183" spans="1:47" ht="173.85" customHeight="1" x14ac:dyDescent="0.3">
      <c r="A183" s="25" t="s">
        <v>151</v>
      </c>
      <c r="B183" s="20" t="s">
        <v>22</v>
      </c>
      <c r="C183" s="20" t="s">
        <v>70</v>
      </c>
      <c r="D183" s="20" t="s">
        <v>86</v>
      </c>
      <c r="E183" s="20" t="s">
        <v>152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1"/>
      <c r="W183" s="21"/>
      <c r="X183" s="21"/>
      <c r="Y183" s="21"/>
      <c r="Z183" s="25" t="s">
        <v>151</v>
      </c>
      <c r="AA183" s="27">
        <f t="shared" si="104"/>
        <v>2000</v>
      </c>
      <c r="AB183" s="27">
        <f t="shared" si="104"/>
        <v>2000</v>
      </c>
      <c r="AC183" s="9"/>
      <c r="AD183" s="9"/>
      <c r="AE183" s="9"/>
      <c r="AF183" s="9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9"/>
      <c r="AR183" s="9"/>
      <c r="AS183" s="9"/>
      <c r="AT183" s="9"/>
      <c r="AU183" s="14" t="s">
        <v>151</v>
      </c>
    </row>
    <row r="184" spans="1:47" ht="237.15" customHeight="1" x14ac:dyDescent="0.3">
      <c r="A184" s="25" t="s">
        <v>153</v>
      </c>
      <c r="B184" s="20" t="s">
        <v>22</v>
      </c>
      <c r="C184" s="20" t="s">
        <v>70</v>
      </c>
      <c r="D184" s="20" t="s">
        <v>86</v>
      </c>
      <c r="E184" s="20" t="s">
        <v>154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1"/>
      <c r="W184" s="21"/>
      <c r="X184" s="21"/>
      <c r="Y184" s="21"/>
      <c r="Z184" s="25" t="s">
        <v>153</v>
      </c>
      <c r="AA184" s="27">
        <f t="shared" si="104"/>
        <v>2000</v>
      </c>
      <c r="AB184" s="27">
        <f t="shared" si="104"/>
        <v>2000</v>
      </c>
      <c r="AC184" s="9"/>
      <c r="AD184" s="9"/>
      <c r="AE184" s="9"/>
      <c r="AF184" s="9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9"/>
      <c r="AR184" s="9"/>
      <c r="AS184" s="9"/>
      <c r="AT184" s="9"/>
      <c r="AU184" s="14" t="s">
        <v>153</v>
      </c>
    </row>
    <row r="185" spans="1:47" ht="47.4" customHeight="1" x14ac:dyDescent="0.3">
      <c r="A185" s="22" t="s">
        <v>46</v>
      </c>
      <c r="B185" s="23" t="s">
        <v>22</v>
      </c>
      <c r="C185" s="23" t="s">
        <v>70</v>
      </c>
      <c r="D185" s="23" t="s">
        <v>86</v>
      </c>
      <c r="E185" s="23" t="s">
        <v>154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 t="s">
        <v>47</v>
      </c>
      <c r="U185" s="23"/>
      <c r="V185" s="24"/>
      <c r="W185" s="24"/>
      <c r="X185" s="24"/>
      <c r="Y185" s="24"/>
      <c r="Z185" s="22" t="s">
        <v>46</v>
      </c>
      <c r="AA185" s="28">
        <v>2000</v>
      </c>
      <c r="AB185" s="28">
        <v>2000</v>
      </c>
      <c r="AC185" s="12"/>
      <c r="AD185" s="12"/>
      <c r="AE185" s="12"/>
      <c r="AF185" s="12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2"/>
      <c r="AR185" s="12"/>
      <c r="AS185" s="12"/>
      <c r="AT185" s="12"/>
      <c r="AU185" s="11" t="s">
        <v>46</v>
      </c>
    </row>
    <row r="186" spans="1:47" ht="14.4" x14ac:dyDescent="0.3"/>
  </sheetData>
  <mergeCells count="35">
    <mergeCell ref="AI4:AI5"/>
    <mergeCell ref="AJ4:AJ5"/>
    <mergeCell ref="AK4:AK5"/>
    <mergeCell ref="AD4:AD5"/>
    <mergeCell ref="AU4:AU5"/>
    <mergeCell ref="T4:T5"/>
    <mergeCell ref="E4:S5"/>
    <mergeCell ref="Z4:Z5"/>
    <mergeCell ref="AQ4:AQ5"/>
    <mergeCell ref="AO4:AO5"/>
    <mergeCell ref="AP4:AP5"/>
    <mergeCell ref="AM4:AM5"/>
    <mergeCell ref="AN4:AN5"/>
    <mergeCell ref="AE4:AE5"/>
    <mergeCell ref="AG4:AG5"/>
    <mergeCell ref="AB4:AB5"/>
    <mergeCell ref="AF4:AF5"/>
    <mergeCell ref="AL4:AL5"/>
    <mergeCell ref="AH4:AH5"/>
    <mergeCell ref="A2:AB2"/>
    <mergeCell ref="A4:A5"/>
    <mergeCell ref="AC4:AC5"/>
    <mergeCell ref="AA4:AA5"/>
    <mergeCell ref="A1:AU1"/>
    <mergeCell ref="D4:D5"/>
    <mergeCell ref="C4:C5"/>
    <mergeCell ref="AS4:AS5"/>
    <mergeCell ref="AR4:AR5"/>
    <mergeCell ref="AT4:AT5"/>
    <mergeCell ref="X4:X5"/>
    <mergeCell ref="V4:V5"/>
    <mergeCell ref="U4:U5"/>
    <mergeCell ref="W4:W5"/>
    <mergeCell ref="B4:B5"/>
    <mergeCell ref="Y4:Y5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rep:2.48.0.174</dc:description>
  <cp:lastModifiedBy>Наталья Борисовна</cp:lastModifiedBy>
  <dcterms:created xsi:type="dcterms:W3CDTF">2019-09-06T06:50:57Z</dcterms:created>
  <dcterms:modified xsi:type="dcterms:W3CDTF">2021-11-15T14:39:40Z</dcterms:modified>
</cp:coreProperties>
</file>