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50" windowHeight="11640" activeTab="0"/>
  </bookViews>
  <sheets>
    <sheet name="МСУ" sheetId="1" r:id="rId1"/>
  </sheets>
  <definedNames>
    <definedName name="_xlnm.Print_Titles" localSheetId="0">'МСУ'!$6:$8</definedName>
  </definedNames>
  <calcPr fullCalcOnLoad="1" refMode="R1C1"/>
</workbook>
</file>

<file path=xl/sharedStrings.xml><?xml version="1.0" encoding="utf-8"?>
<sst xmlns="http://schemas.openxmlformats.org/spreadsheetml/2006/main" count="278" uniqueCount="195">
  <si>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</si>
  <si>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</si>
  <si>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</si>
  <si>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</si>
  <si>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</si>
  <si>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</si>
  <si>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</si>
  <si>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</si>
  <si>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</si>
  <si>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</si>
  <si>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</si>
  <si>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</si>
  <si>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</si>
  <si>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+2</t>
  </si>
  <si>
    <t>Итого:</t>
  </si>
  <si>
    <t>финансовый год + 1</t>
  </si>
  <si>
    <t>Рз, Прз</t>
  </si>
  <si>
    <t>КЦСР</t>
  </si>
  <si>
    <t>Код  бюджетной классификации</t>
  </si>
  <si>
    <t>Тип бланка расходов: Смета</t>
  </si>
  <si>
    <t>Единица измерения: тыс. руб.</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</si>
  <si>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</si>
  <si>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</si>
  <si>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</si>
  <si>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</si>
  <si>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</si>
  <si>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</si>
  <si>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</si>
  <si>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</si>
  <si>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</si>
  <si>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</si>
  <si>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</si>
  <si>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</si>
  <si>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</si>
  <si>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</si>
  <si>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</si>
  <si>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</si>
  <si>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</si>
  <si>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</si>
  <si>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</si>
  <si>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</si>
  <si>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</si>
  <si>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
  </si>
  <si>
    <t>10</t>
  </si>
  <si>
    <t>1.1</t>
  </si>
  <si>
    <t>10-</t>
  </si>
  <si>
    <t>1.1.1</t>
  </si>
  <si>
    <t>10--5000</t>
  </si>
  <si>
    <t>1.1.1.1</t>
  </si>
  <si>
    <t>владение, пользование и распоряжение имуществом, находящимся в муниципальной собственности сельского поселения</t>
  </si>
  <si>
    <t>10--5004</t>
  </si>
  <si>
    <t>0412</t>
  </si>
  <si>
    <t>1.1.1.2</t>
  </si>
  <si>
    <t>обеспечение первичных мер пожарной безопасности в границах населенных пунктов сельского поселения</t>
  </si>
  <si>
    <t>10--5005</t>
  </si>
  <si>
    <t>0310</t>
  </si>
  <si>
    <t>1.1.1.3</t>
  </si>
  <si>
    <t>создание условий для организации досуга и обеспечения жителей сельского поселения услугами организаций культуры</t>
  </si>
  <si>
    <t>10--5007</t>
  </si>
  <si>
    <t>0801</t>
  </si>
  <si>
    <t>1.1.1.4</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</si>
  <si>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</si>
  <si>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10--5008</t>
  </si>
  <si>
    <t>1102</t>
  </si>
  <si>
    <t>1.1.1.5</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</si>
  <si>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</si>
  <si>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10--5010</t>
  </si>
  <si>
    <t>0401,  0503</t>
  </si>
  <si>
    <t>1.1.1.6</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</si>
  <si>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</si>
  <si>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10--5012</t>
  </si>
  <si>
    <t>1.1.1.7</t>
  </si>
  <si>
    <t>организация и осуществление мероприятий по работе с детьми и молодежью в сельском поселении</t>
  </si>
  <si>
    <t>10--5013</t>
  </si>
  <si>
    <t>0707</t>
  </si>
  <si>
    <t>1.1.1.8</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</si>
  <si>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</si>
  <si>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10--5015</t>
  </si>
  <si>
    <t>0502</t>
  </si>
  <si>
    <t>1.1.1.9</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</si>
  <si>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</si>
  <si>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10--5016</t>
  </si>
  <si>
    <t>0409</t>
  </si>
  <si>
    <t>1.1.1.10</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</si>
  <si>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</si>
  <si>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10--5017</t>
  </si>
  <si>
    <t>0501</t>
  </si>
  <si>
    <t>1.1.1.11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</si>
  <si>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</si>
  <si>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10--5022</t>
  </si>
  <si>
    <t>1.1.1.12</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</si>
  <si>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</si>
  <si>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10--5027</t>
  </si>
  <si>
    <t>1.1.1.13</t>
  </si>
  <si>
    <t>организация ритуальных услуг и содержание мест захоронения</t>
  </si>
  <si>
    <t>10--5028</t>
  </si>
  <si>
    <t>0503</t>
  </si>
  <si>
    <t>1.1.1.14</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</si>
  <si>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</si>
  <si>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10--5029</t>
  </si>
  <si>
    <t>0309</t>
  </si>
  <si>
    <t>1.1.2</t>
  </si>
  <si>
    <t>10--5100</t>
  </si>
  <si>
    <t>1.1.2.1</t>
  </si>
  <si>
    <t>функционирование органов местного самоуправления</t>
  </si>
  <si>
    <t>10--5101</t>
  </si>
  <si>
    <t>0103,  0104,  0111,  0113,  1001</t>
  </si>
  <si>
    <t>1.1.2.2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</si>
  <si>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</si>
  <si>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10--5116</t>
  </si>
  <si>
    <t>1.1.3</t>
  </si>
  <si>
    <t>10--5500</t>
  </si>
  <si>
    <t>1.1.3.1</t>
  </si>
  <si>
    <t>на осуществление воинского учета на территориях, на которых отсутствуют структурные подразделения военных комиссариатов</t>
  </si>
  <si>
    <t>10--5504</t>
  </si>
  <si>
    <t>0203</t>
  </si>
  <si>
    <t>1.1.3.2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</si>
  <si>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</si>
  <si>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10--5541</t>
  </si>
  <si>
    <t>0113</t>
  </si>
  <si>
    <t xml:space="preserve">ИТОГО </t>
  </si>
  <si>
    <t>10-И-9999</t>
  </si>
  <si>
    <t>Дата печати: 01.01.2016</t>
  </si>
  <si>
    <t xml:space="preserve">ФЗ  от 06.10.2003          № 131 "Об общих принципах организации МС в РФ" </t>
  </si>
  <si>
    <t>в целом</t>
  </si>
  <si>
    <t>06.10.2006. бессрочно</t>
  </si>
  <si>
    <t xml:space="preserve">№ 104 - оз </t>
  </si>
  <si>
    <t>1).ФЗ  от 06.10.2003          № 131 "Об общих принципах организации МС в РФ             2).ФЗ  от 21.07.2007          №185-ФЗ "О фонде содействия реформированию жилищно-коммунального хозяйства"</t>
  </si>
  <si>
    <t>1). 01.12.2005                     2). 10.07.2014</t>
  </si>
  <si>
    <t>1). № 104 - оз.                                    2). Государсвенная программа  "Развитие сельского хозяйства ЛО на 2013-2010 годы", подпрграмма "Устойчивое развитие сельских территорий на 2015-2018 годы и на период 2020 года", утвержденной областным законом от 22.12.2014 №96-оз "Об областном бюджете ЛО на 2015 год и плановый период 2016 и 2017 годов"                                3). Постановление Правительства Ленинградской области от 14.11.2013 N 404 (ред. от 20.07.2015) "О государственной программе Ленинградской области "Развитие культуры в Ленинградской области"
4). Постановление Правительства Ленинградской области от 29.06.2015 N 245
"Об утверждении Порядка предоставления и расходования в 2015 году субсидий из областного бюджета Ленинградской области бюджетам муниципальных образований Ленинградской области на обеспечение стимулирующих выплат работникам муниципальных учреждений культуры Ленинградской области в рамках реализации государственной программы Ленинградской области "Развитие культуры в Ленинградской области"</t>
  </si>
  <si>
    <t>1).в целом        2).в целом        3).в целом      4).в целом</t>
  </si>
  <si>
    <t xml:space="preserve">1).в целом         2).в целом        3).в целом  </t>
  </si>
  <si>
    <t>1). 06.10.2006. бессрочно 2). 27.07.2007-не установлен</t>
  </si>
  <si>
    <t>1).в целом               2). Ст. 15,16,19</t>
  </si>
  <si>
    <t>1).№ 104 - оз.                                        2). Постановление Правительства ЛО от 14.11.2013 №397 "Об утверждении государствен-ногй программы ЛО "Развитие автоморбильных дорог ЛО"                          3).Областной закон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</si>
  <si>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1). № 104 - оз.                  2). Постановление Правительства ЛО от 21.03.2013 №73  "Переселение граждан из аварийного жилищного фонда на территории ЛО в 2013-2017 годах"                   3) Постановление Правительства Ленинградской области от 14.11.2013 № 407 "Об утверждении государственной программы "Обеспечение качественным жильем граждан на территории Ленинградской области"              </t>
  </si>
  <si>
    <t>1). в целом         2) п. 7 Программы "Порядок предоставления субсидий бюджетам муниципальных образований на переселение граждан из аварийного жилищного фонда"                3).в целом.</t>
  </si>
  <si>
    <t xml:space="preserve">1). 01.12.2005                     2) 21.03.2013 -31.08.2017             3).14.11.2013- не установлен;   </t>
  </si>
  <si>
    <t xml:space="preserve">1). № 104 - оз.                     2). 48-оз от 10.07.2014 "Об отдельных вопросах местного значения сельских поселений ЛО" </t>
  </si>
  <si>
    <t xml:space="preserve">1). в целом.       2). в целом.   3). в целом.  </t>
  </si>
  <si>
    <t>Уточненный реестр расходных обязательств МО Пудостьское сельское поселение на 01.01.2016 г.</t>
  </si>
  <si>
    <t xml:space="preserve">1).01.12.2005 2).01.01.2015 - 31.12.2020            3).07.07.2015 - 31.12.2015  </t>
  </si>
  <si>
    <t xml:space="preserve">1). 01.12.2005                  2). 01.01.2015-2020  3).12.02.2014 - 31.12.2017            4).07.07.2015 - 31.12.2015       </t>
  </si>
  <si>
    <t>отчетный  финансовый 2015 год</t>
  </si>
  <si>
    <t>текущий финансовый 2016 год</t>
  </si>
  <si>
    <t>очередной финансовый 2017 год</t>
  </si>
  <si>
    <t>1). №128-оз от 09.12.2015 "Об облаcтном бюджете ЛО на 2015 год и планеовый период 2016 и 2017 годов"                                  2).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</si>
  <si>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 xml:space="preserve">1).в целом       2).ст.6          </t>
  </si>
  <si>
    <t>1). 01.01.2015        2). 02.11.2006-не установлен</t>
  </si>
  <si>
    <t>1). в целом         2). в целом</t>
  </si>
  <si>
    <t>1). 01.01.2015    2). 29.04.2006 (в редакции)</t>
  </si>
  <si>
    <t>1).№128-оз от 09.12.2015 "Об областном бюджете ЛО на 2015 год и планеовый период 2016 и 2017 годов"             2).постановление Правительства РФ №258 от 29.04.2006 "О субвенциях на осуществление полномочий по первичному воинскому учету на территори-ях, где отсутствуют военные комиссариаты"</t>
  </si>
  <si>
    <t xml:space="preserve">1). 01.12.2005       2). 14.11.2013  до 2020 года            3). 14.12.2012                      </t>
  </si>
  <si>
    <t>1). № 104 - оз                                    2). Государсвенная программа  "Развитие сельского хозяйства ЛО на 2013-2010 годы", подпрграмма "Устойчивое развитие сельских территорий на 2015-2018 годы и на период 2020 года", утвержденной областным законом от 22.12.2014 №96-оз "Об областном бюджете ЛО на 2015 год и плановый период 2016 и 2017 годов"                
3). Постановление Правительства Ленинградской области от 29.06.2015 N 245
"Об утверждении Порядка предоставления и расходования в 2015 году субсидий из областного бюджета Ленинградской области бюджетам муниципальных образований Ленинградской области на обеспечение стимулирующих выплат работникам муниципальных учреждений культуры Ленинградской области в рамках реализации государственной программы ЛО "Развитие культуры в ЛО"</t>
  </si>
  <si>
    <t>Глава администрации</t>
  </si>
  <si>
    <t>Е.Н. Иваева</t>
  </si>
  <si>
    <t>Главный бухгалтер</t>
  </si>
  <si>
    <t>Н.Б. Гаврикова</t>
  </si>
  <si>
    <t>Бланк расходов: Бюджет МО Пудостьское сельское поселение</t>
  </si>
  <si>
    <t>1).Решение СД №29 от 24.12.2014 "Об утверждении местного бюджета на 2015 год",                         2). Постановление администрации Пудостьского СП от 21.10.2014 "Об утверждении МП "Социально-экономическое развитие МО Пудостьское СП Гатчинского МР ЛО на 2015 год" (подпрограмма №4 "Развитие культуры, организация праздничных мероприятий на территории посления")</t>
  </si>
  <si>
    <t>1).В решении СД ст.5, 6, 7,                   2).в целом</t>
  </si>
  <si>
    <t>1).01.01.2015-31.12.2015                2).01.01.2015-31.12.2015</t>
  </si>
  <si>
    <t>1). Решение СД №29 от 24.12.2014 "Об утверждении местного бюджета на 2015 год",                        2). Постановление администрации Пудостьского СП от 21.10.2014 "Об утверждении МП "Социально-экономическое развитие МО Пудостьское СП Гатчинского МР ЛО на 2015 год" (подпрограмма №5 "Развитие физической культуры, спорта и молодежной политики на территории посления")</t>
  </si>
  <si>
    <t>1). В решении СД ст.5,                                            2).в целом</t>
  </si>
  <si>
    <t>1). 01.01.2015-31.12.2015                  2).01.01.2015-31.12.2015</t>
  </si>
  <si>
    <t>1). Решение СД №29 от 24.12.2014 "Об утверждении местного бюджета на 2015 год",                          2). Решение СД ГМР от 28.11.2014 №24 "О бюджете Гатчинского МР на 2015 год и плановый период 2016,2017 годов"                            3). Постановление администрации Гатчинского МР от 10.04.2015 №1428 "Об утверждении плана мероприятий по развитию общественной инфраструктуры муниципального значения на территории Гатчинского МР на 2015 год"                   4). Постановление администрации Пудостьского СП от 21.10.2014 "Об утверждении МП "Социально-экономическое развитие МО Пудостьское СП Гатчинского МР ЛО на 2015 год" (подпрограмма №3 "Жилищно-коммунальное хозяйство,содержание автомобильных дорог и благоустройство территории посления")</t>
  </si>
  <si>
    <t>1). В решении СД ст.5,                                    2). П.6 Приложения 34.         3). в целом.              4).в целом</t>
  </si>
  <si>
    <t>1). 01.01.2015-31.12.2015                                 2). 01.01.2015-31.12.2015     3).10.04.2015-31.12.2015           4).01.01.2015-31.12.2015</t>
  </si>
  <si>
    <t>1). Решение СД №29 от 24.12.2014 "Об утверждении местного бюджета на 2015 год",                          2). Постановление администрации Пудостьского СП от 21.10.2014 "Об утверждении МП "Социально-экономическое развитие МО Пудостьское СП Гатчинского МР ЛО на 2015 год" (подпрограмма №5 "Развитие физической культуры, спорта и молодежной политики на территории посления")</t>
  </si>
  <si>
    <t>1). В решении СД ст.5,                              2).в целом</t>
  </si>
  <si>
    <t>1). 01.01.2015-31.12.2015                2).01.01.2015-31.12.2015</t>
  </si>
  <si>
    <t>1). Решение СД №29 от 24.12.2014 "Об утверждении местного бюджета на 2015 год",                    2). Постановление администрации Пудостьского СП от 21.10.2014 "Об утверждении МП "Социально-экономическое развитие МО Пудостьское СП Гатчинского МР ЛО на 2015 год" (подпрограмма №3 "Жилищно-коммунальное хозяйство, содержание автомобильных дорог и благоустройство территории поселения")</t>
  </si>
  <si>
    <t>1). В решении СД ст.5,                                  2).в целом</t>
  </si>
  <si>
    <t>1).Решение СД №29 от 24.12.2014 "Об утверждении местного бюджета на 2015 год",                          2). Постановление администрации Пудостьского СП от 21.10.2014 "Об утверждении МП "Социально-экономическое развитие МО Пудостьское СП Гатчинского МР ЛО на 2015 год" (подпрограмма №3 "Жилищно-коммунальное хозяйство, содержание автомобильных дорог и благоустройство территории поселения")</t>
  </si>
  <si>
    <t>1). В решении СД ст.5,                                     2).в целом</t>
  </si>
  <si>
    <t>1). 01.01.2015-31.12.2015               2).01.01.2015-31.12.2015</t>
  </si>
  <si>
    <t>1). Решение СД №29 от 24.12.2014 "Об утверждении местного бюджета на 2015 год",                             2).Постановление администрации Пудостьского СП от 21.10.2014 "Об утверждении МП "Социально-экономическое развитие МО Пудостьское СП Гатчинского МР ЛО на 2015 год" (подпрограмма №3 "Жилищно-коммунальное хозяйство, содержание автомобильных дорог и благоустройство территории поселения")</t>
  </si>
  <si>
    <t>1). 01.01.2015-31.12.2015                    2).01.01.2015-31.12.2015</t>
  </si>
  <si>
    <t>1). В решении СД ст.5,                                   2).в целом</t>
  </si>
  <si>
    <t>1).Решение СД №29 от 24.12.2014 "Об утверждении местного бюджета на 2015 год",                          2). Постановление администрации Пудостьского СП от 21.10.2014 "Об утверждении МП "Социально-экономическое развитие МО Пудостьское СП Гатчинского МР ЛО на 2015 год" (подпрограмма №4 "Развитие культуры, организация праздничных мероприятий на территории посления")</t>
  </si>
  <si>
    <t>1).В решении СД ст.5, 6, 7,              2)..в целом</t>
  </si>
  <si>
    <t>1).01.01.2015-31.12.2015            2).01.01.2015-31.12.2015</t>
  </si>
  <si>
    <t>1). Решение СД №332 от 23.12.2013 "Об утверждении местного бюджета на 2014 год",               2).  Постановление администрации Пудостьского СП от 21.10.2014 "Об утверждении МП "Социально-экономическое развитие МО Пудостьское СП Гатчинского МР ЛО на 2015 год" (подпрограмма №1 Стимулирование экономической активности на территории посления")</t>
  </si>
  <si>
    <t>1). В решении СД ст.5, 6, 7,               2).в целом</t>
  </si>
  <si>
    <t>1). Решение СД №332 от 23.12.2013 "Об утверждении местного бюджета на 2014 год",               2). Постановление администрации Пудостьского СП от 21.10.2014 "Об утверждении МП "Социально-экономическое развитие МО Пудостьское СП Гатчинского МР ЛО на 2015 год" (подпрограмма №3 "Жилищно-коммунальное хозяйство, содержание автомобильных дорог и благоустройство территории поселения")</t>
  </si>
  <si>
    <t>1).В решении СД ст.5,                     2).в целом</t>
  </si>
  <si>
    <t>1). Решение СД №332 от 23.12.2013 "Об утверждении местного бюджета на 2014 год",                    2).Постановление администрации Пудостьского СП от 21.10.2014 "Об утверждении МП "Социально-экономическое развитие МО Пудостьское СП Гатчинского МР ЛО на 2015 год" (подпрограмма №2 "Обеспечение безопасности на территории поселения")</t>
  </si>
  <si>
    <t>1). В решении СД ст.5,                           2).в целом</t>
  </si>
  <si>
    <t xml:space="preserve">1). Решение СД №29 от 24.12.2014 "Об утверждении местного бюджета на 2015 год",                      2). Решение СД ГМР от 28.11.2014 №24 "О бюджете Гатчинского МР на 2015 год и плановый период 2016,2017 годов"                            4).Соглашения о передачи полномочий Гатчинскому муниципальному району         </t>
  </si>
  <si>
    <r>
      <t xml:space="preserve">1). В решении СД ст.5, 6, 7,              2). </t>
    </r>
    <r>
      <rPr>
        <sz val="10"/>
        <rFont val="Arial"/>
        <family val="2"/>
      </rPr>
      <t>В Решении СД ГМР П.6 Приложения 34           4).в целом</t>
    </r>
  </si>
  <si>
    <t>1). 01.01.2015-31.12.2015                    2).01.01.2015-31.12.2015            4).01.01.2015-31.12.2015</t>
  </si>
  <si>
    <t xml:space="preserve">1). Решение СД №29 от 24.12.2014 "Об утверждении местного бюджета на 2015 год", </t>
  </si>
  <si>
    <t xml:space="preserve">1). В решении СД ст.5,                        </t>
  </si>
  <si>
    <t xml:space="preserve">1). 01.01.2015-31.12.2015                    </t>
  </si>
  <si>
    <t>Постановление администрации Пудостьского сельского поселения от 21.09.2014 №596 "О порядке ведения реестра расходных обязательств Пудостьского сельского поселения"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</si>
</sst>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
  </numFmts>
  <fonts count="48">
    <font>
      <sz val="10"/>
      <name val="Arial Cyr"/>
      <family val="0"/>
    </font>
    <font>
      <sz val="10"/>
      <name val="Arial"/>
      <family val="0"/>
    </font>
    <font>
      <u val="single"/>
      <sz val="10"/>
      <color indexed="12"/>
      <name val="Arial"/>
      <family val="0"/>
    </font>
    <font>
      <sz val="8.5"/>
      <color indexed="8"/>
      <name val="MS Sans Serif"/>
      <family val="2"/>
    </font>
    <font>
      <sz val="8.5"/>
      <name val="MS Sans Serif"/>
      <family val="2"/>
    </font>
    <font>
      <b/>
      <sz val="8.5"/>
      <color indexed="8"/>
      <name val="MS Sans Serif"/>
      <family val="2"/>
    </font>
    <font>
      <b/>
      <sz val="8.5"/>
      <name val="MS Sans Serif"/>
      <family val="2"/>
    </font>
    <font>
      <b/>
      <sz val="12"/>
      <color indexed="8"/>
      <name val="Times New Roman"/>
      <family val="1"/>
    </font>
    <font>
      <sz val="10"/>
      <color indexed="8"/>
      <name val="Arial"/>
      <family val="2"/>
    </font>
    <font>
      <sz val="8"/>
      <color indexed="8"/>
      <name val="Arial"/>
      <family val="2"/>
    </font>
    <font>
      <sz val="9"/>
      <color indexed="8"/>
      <name val="Arial"/>
      <family val="2"/>
    </font>
    <font>
      <sz val="12"/>
      <name val="Arial Cyr"/>
      <family val="0"/>
    </font>
    <font>
      <b/>
      <sz val="10"/>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2"/>
      <color indexed="8"/>
      <name val="MS Sans Serif"/>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double"/>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49">
    <xf numFmtId="0" fontId="0" fillId="0" borderId="0" xfId="0" applyAlignment="1">
      <alignment/>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shrinkToFit="1"/>
      <protection locked="0"/>
    </xf>
    <xf numFmtId="4" fontId="3" fillId="0" borderId="10"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center" vertical="center" wrapText="1"/>
      <protection/>
    </xf>
    <xf numFmtId="49" fontId="6" fillId="0" borderId="10" xfId="33" applyNumberFormat="1" applyFont="1" applyBorder="1" applyAlignment="1">
      <alignment horizontal="left" vertical="center" wrapText="1"/>
      <protection/>
    </xf>
    <xf numFmtId="49" fontId="6" fillId="0" borderId="10" xfId="33" applyNumberFormat="1" applyFont="1" applyBorder="1" applyAlignment="1">
      <alignment horizontal="center" vertical="center" wrapText="1"/>
      <protection/>
    </xf>
    <xf numFmtId="49" fontId="5" fillId="0" borderId="10" xfId="0" applyNumberFormat="1" applyFont="1" applyFill="1" applyBorder="1" applyAlignment="1" applyProtection="1">
      <alignment horizontal="left" vertical="center" wrapText="1" shrinkToFit="1"/>
      <protection locked="0"/>
    </xf>
    <xf numFmtId="4" fontId="5" fillId="0" borderId="10" xfId="0" applyNumberFormat="1" applyFont="1" applyFill="1" applyBorder="1" applyAlignment="1" applyProtection="1">
      <alignment horizontal="right" vertical="center"/>
      <protection locked="0"/>
    </xf>
    <xf numFmtId="0" fontId="5" fillId="0" borderId="10" xfId="0" applyNumberFormat="1" applyFont="1" applyFill="1" applyBorder="1" applyAlignment="1" applyProtection="1">
      <alignment horizontal="center" vertical="center" wrapText="1"/>
      <protection/>
    </xf>
    <xf numFmtId="49" fontId="6" fillId="0" borderId="11" xfId="33" applyNumberFormat="1" applyFont="1" applyBorder="1" applyAlignment="1">
      <alignment horizontal="left" vertical="center" wrapText="1"/>
      <protection/>
    </xf>
    <xf numFmtId="49" fontId="5" fillId="0" borderId="11" xfId="0" applyNumberFormat="1" applyFont="1" applyFill="1" applyBorder="1" applyAlignment="1" applyProtection="1">
      <alignment horizontal="left" vertical="center" wrapText="1" shrinkToFit="1"/>
      <protection locked="0"/>
    </xf>
    <xf numFmtId="4" fontId="5" fillId="0" borderId="11"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left" vertical="center" wrapText="1"/>
      <protection locked="0"/>
    </xf>
    <xf numFmtId="49" fontId="4" fillId="0" borderId="0" xfId="0" applyNumberFormat="1" applyFont="1" applyBorder="1" applyAlignment="1">
      <alignment horizontal="left" wrapText="1"/>
    </xf>
    <xf numFmtId="0" fontId="0" fillId="0" borderId="0" xfId="0" applyBorder="1" applyAlignment="1">
      <alignment horizontal="left" wrapText="1"/>
    </xf>
    <xf numFmtId="0" fontId="6" fillId="0" borderId="10" xfId="0" applyFont="1" applyBorder="1" applyAlignment="1">
      <alignment horizontal="center" vertical="center" wrapText="1"/>
    </xf>
    <xf numFmtId="167" fontId="3"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shrinkToFit="1"/>
      <protection locked="0"/>
    </xf>
    <xf numFmtId="14" fontId="8" fillId="0" borderId="10" xfId="0" applyNumberFormat="1" applyFont="1" applyFill="1" applyBorder="1" applyAlignment="1" applyProtection="1">
      <alignment horizontal="left" vertical="center" wrapText="1" shrinkToFit="1"/>
      <protection locked="0"/>
    </xf>
    <xf numFmtId="0" fontId="9" fillId="0" borderId="10" xfId="0" applyNumberFormat="1" applyFont="1" applyFill="1" applyBorder="1" applyAlignment="1" applyProtection="1">
      <alignment horizontal="left" vertical="center" wrapText="1" shrinkToFit="1"/>
      <protection locked="0"/>
    </xf>
    <xf numFmtId="0" fontId="10" fillId="0" borderId="10" xfId="0" applyNumberFormat="1" applyFont="1" applyFill="1" applyBorder="1" applyAlignment="1" applyProtection="1">
      <alignment horizontal="left" vertical="center" wrapText="1" shrinkToFit="1"/>
      <protection locked="0"/>
    </xf>
    <xf numFmtId="0" fontId="8" fillId="0" borderId="10" xfId="0" applyNumberFormat="1" applyFont="1" applyFill="1" applyBorder="1" applyAlignment="1" applyProtection="1">
      <alignment vertical="center" wrapText="1" shrinkToFit="1"/>
      <protection locked="0"/>
    </xf>
    <xf numFmtId="14" fontId="1" fillId="0" borderId="10" xfId="0" applyNumberFormat="1" applyFont="1" applyFill="1" applyBorder="1" applyAlignment="1" applyProtection="1">
      <alignment horizontal="left" vertical="center" wrapText="1" shrinkToFit="1"/>
      <protection locked="0"/>
    </xf>
    <xf numFmtId="0" fontId="11" fillId="0" borderId="0" xfId="0" applyFont="1" applyAlignment="1">
      <alignment/>
    </xf>
    <xf numFmtId="0" fontId="5" fillId="0" borderId="12" xfId="0" applyNumberFormat="1"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49" fontId="12" fillId="0" borderId="0" xfId="0" applyNumberFormat="1" applyFont="1" applyAlignment="1">
      <alignment wrapText="1"/>
    </xf>
    <xf numFmtId="0" fontId="5" fillId="0" borderId="10" xfId="0" applyNumberFormat="1" applyFont="1" applyFill="1" applyBorder="1" applyAlignment="1" applyProtection="1">
      <alignment horizontal="center" vertical="center" wrapText="1"/>
      <protection/>
    </xf>
    <xf numFmtId="49" fontId="6" fillId="0" borderId="17" xfId="33" applyNumberFormat="1" applyFont="1" applyBorder="1" applyAlignment="1">
      <alignment horizontal="left" vertical="center" wrapText="1"/>
      <protection/>
    </xf>
    <xf numFmtId="49" fontId="6" fillId="0" borderId="18" xfId="33" applyNumberFormat="1" applyFont="1" applyBorder="1" applyAlignment="1">
      <alignment horizontal="left" vertical="center" wrapText="1"/>
      <protection/>
    </xf>
    <xf numFmtId="49" fontId="6" fillId="0" borderId="19" xfId="33" applyNumberFormat="1" applyFont="1" applyBorder="1" applyAlignment="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6" fillId="0" borderId="20" xfId="0" applyNumberFormat="1" applyFont="1" applyBorder="1" applyAlignment="1">
      <alignment horizontal="left" wrapText="1"/>
    </xf>
    <xf numFmtId="0" fontId="0" fillId="0" borderId="20" xfId="0" applyBorder="1" applyAlignment="1">
      <alignment horizontal="left" wrapText="1"/>
    </xf>
    <xf numFmtId="49" fontId="4" fillId="0" borderId="21" xfId="0" applyNumberFormat="1" applyFont="1" applyBorder="1" applyAlignment="1">
      <alignment horizontal="left" wrapText="1"/>
    </xf>
    <xf numFmtId="0" fontId="0" fillId="0" borderId="21" xfId="0" applyBorder="1" applyAlignment="1">
      <alignment horizontal="left" wrapText="1"/>
    </xf>
    <xf numFmtId="0" fontId="7" fillId="0" borderId="0" xfId="0" applyNumberFormat="1" applyFont="1" applyFill="1" applyBorder="1" applyAlignment="1" applyProtection="1">
      <alignment horizontal="center" vertical="top" wrapText="1"/>
      <protection/>
    </xf>
    <xf numFmtId="0" fontId="0" fillId="0" borderId="16" xfId="0" applyBorder="1" applyAlignment="1">
      <alignment horizontal="center" vertical="center" wrapText="1"/>
    </xf>
    <xf numFmtId="43" fontId="5" fillId="0" borderId="14" xfId="60" applyFont="1" applyFill="1" applyBorder="1" applyAlignment="1" applyProtection="1">
      <alignment horizontal="center" vertical="center" wrapText="1"/>
      <protection/>
    </xf>
    <xf numFmtId="43" fontId="5" fillId="0" borderId="15" xfId="60" applyFont="1" applyFill="1" applyBorder="1" applyAlignment="1" applyProtection="1">
      <alignment horizontal="center" vertical="center" wrapText="1"/>
      <protection/>
    </xf>
    <xf numFmtId="43" fontId="5" fillId="0" borderId="16" xfId="60" applyFont="1" applyFill="1" applyBorder="1" applyAlignment="1" applyProtection="1">
      <alignment horizontal="center" vertical="center" wrapText="1"/>
      <protection/>
    </xf>
    <xf numFmtId="49" fontId="30" fillId="0" borderId="0" xfId="0" applyNumberFormat="1"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5"/>
  <sheetViews>
    <sheetView showGridLines="0" tabSelected="1" zoomScalePageLayoutView="0" workbookViewId="0" topLeftCell="T1">
      <selection activeCell="U1" sqref="U1:U4"/>
    </sheetView>
  </sheetViews>
  <sheetFormatPr defaultColWidth="9.00390625" defaultRowHeight="12.75"/>
  <cols>
    <col min="1" max="1" width="7.75390625" style="0" customWidth="1"/>
    <col min="2" max="2" width="37.75390625" style="0" customWidth="1"/>
    <col min="3" max="3" width="14.25390625" style="0" customWidth="1"/>
    <col min="4" max="4" width="13.125" style="0" customWidth="1"/>
    <col min="5" max="5" width="18.75390625" style="0" hidden="1" customWidth="1"/>
    <col min="6" max="6" width="22.125" style="0" customWidth="1"/>
    <col min="7" max="7" width="14.375" style="0" customWidth="1"/>
    <col min="8" max="8" width="17.375" style="0" customWidth="1"/>
    <col min="9" max="9" width="24.625" style="0" customWidth="1"/>
    <col min="10" max="10" width="14.125" style="0" customWidth="1"/>
    <col min="11" max="11" width="17.375" style="0" customWidth="1"/>
    <col min="12" max="12" width="20.125" style="0" customWidth="1"/>
    <col min="13" max="13" width="17.75390625" style="0" customWidth="1"/>
    <col min="14" max="14" width="15.375" style="0" customWidth="1"/>
    <col min="15" max="20" width="22.75390625" style="0" customWidth="1"/>
    <col min="21" max="21" width="26.25390625" style="0" customWidth="1"/>
    <col min="22" max="22" width="9.875" style="0" customWidth="1"/>
    <col min="23" max="41" width="7.625" style="0" customWidth="1"/>
    <col min="42" max="44" width="9.875" style="0" customWidth="1"/>
  </cols>
  <sheetData>
    <row r="1" spans="1:21" ht="12.75" customHeight="1">
      <c r="A1" s="39"/>
      <c r="B1" s="40"/>
      <c r="C1" s="40"/>
      <c r="D1" s="40"/>
      <c r="E1" s="40"/>
      <c r="F1" s="40"/>
      <c r="G1" s="40"/>
      <c r="H1" s="40"/>
      <c r="I1" s="40"/>
      <c r="J1" s="40"/>
      <c r="K1" s="40"/>
      <c r="L1" s="40"/>
      <c r="M1" s="40"/>
      <c r="U1" s="33" t="s">
        <v>194</v>
      </c>
    </row>
    <row r="2" spans="1:21" ht="12.75" customHeight="1">
      <c r="A2" s="41"/>
      <c r="B2" s="42"/>
      <c r="C2" s="42"/>
      <c r="D2" s="42"/>
      <c r="E2" s="42"/>
      <c r="F2" s="42"/>
      <c r="G2" s="42"/>
      <c r="H2" s="42"/>
      <c r="I2" s="42"/>
      <c r="J2" s="42"/>
      <c r="K2" s="42"/>
      <c r="L2" s="42"/>
      <c r="M2" s="42"/>
      <c r="U2" s="33"/>
    </row>
    <row r="3" spans="1:21" ht="12.75">
      <c r="A3" s="17"/>
      <c r="B3" s="18"/>
      <c r="C3" s="18"/>
      <c r="D3" s="18"/>
      <c r="E3" s="18"/>
      <c r="F3" s="18"/>
      <c r="G3" s="18"/>
      <c r="H3" s="18"/>
      <c r="I3" s="18"/>
      <c r="J3" s="18"/>
      <c r="K3" s="18"/>
      <c r="L3" s="18"/>
      <c r="M3" s="18"/>
      <c r="U3" s="33"/>
    </row>
    <row r="4" spans="1:21" ht="87" customHeight="1">
      <c r="A4" s="17"/>
      <c r="B4" s="18"/>
      <c r="C4" s="18"/>
      <c r="D4" s="18"/>
      <c r="E4" s="18"/>
      <c r="F4" s="18"/>
      <c r="G4" s="18"/>
      <c r="H4" s="18"/>
      <c r="I4" s="18"/>
      <c r="J4" s="18"/>
      <c r="K4" s="18"/>
      <c r="L4" s="18"/>
      <c r="M4" s="18"/>
      <c r="U4" s="33"/>
    </row>
    <row r="5" spans="1:21" ht="16.5" customHeight="1">
      <c r="A5" s="43" t="s">
        <v>140</v>
      </c>
      <c r="B5" s="43"/>
      <c r="C5" s="43"/>
      <c r="D5" s="43"/>
      <c r="E5" s="43"/>
      <c r="F5" s="43"/>
      <c r="G5" s="43"/>
      <c r="H5" s="43"/>
      <c r="I5" s="43"/>
      <c r="J5" s="43"/>
      <c r="K5" s="43"/>
      <c r="L5" s="43"/>
      <c r="M5" s="43"/>
      <c r="N5" s="43"/>
      <c r="O5" s="43"/>
      <c r="P5" s="43"/>
      <c r="Q5" s="43"/>
      <c r="R5" s="43"/>
      <c r="S5" s="43"/>
      <c r="T5" s="43"/>
      <c r="U5" s="43"/>
    </row>
    <row r="6" spans="1:21" ht="23.25" customHeight="1">
      <c r="A6" s="48" t="s">
        <v>158</v>
      </c>
      <c r="B6" s="48"/>
      <c r="C6" s="48"/>
      <c r="D6" s="48"/>
      <c r="E6" s="48"/>
      <c r="F6" s="48"/>
      <c r="G6" s="48"/>
      <c r="H6" s="48"/>
      <c r="I6" s="48"/>
      <c r="J6" s="48"/>
      <c r="K6" s="48"/>
      <c r="L6" s="48"/>
      <c r="M6" s="48"/>
      <c r="N6" s="48"/>
      <c r="O6" s="48"/>
      <c r="P6" s="48"/>
      <c r="Q6" s="48"/>
      <c r="R6" s="48"/>
      <c r="S6" s="48"/>
      <c r="T6" s="48"/>
      <c r="U6" s="48"/>
    </row>
    <row r="7" spans="1:21" ht="12.75" customHeight="1">
      <c r="A7" s="38" t="s">
        <v>19</v>
      </c>
      <c r="B7" s="38"/>
      <c r="C7" s="38"/>
      <c r="D7" s="38"/>
      <c r="E7" s="38"/>
      <c r="F7" s="38"/>
      <c r="G7" s="38"/>
      <c r="H7" s="38"/>
      <c r="I7" s="38"/>
      <c r="J7" s="38"/>
      <c r="K7" s="38"/>
      <c r="L7" s="38"/>
      <c r="M7" s="38"/>
      <c r="N7" s="38"/>
      <c r="O7" s="38"/>
      <c r="P7" s="38"/>
      <c r="Q7" s="38"/>
      <c r="R7" s="38"/>
      <c r="S7" s="38"/>
      <c r="T7" s="38"/>
      <c r="U7" s="38"/>
    </row>
    <row r="8" spans="1:21" ht="12.75" customHeight="1">
      <c r="A8" s="38" t="s">
        <v>122</v>
      </c>
      <c r="B8" s="38"/>
      <c r="C8" s="38"/>
      <c r="D8" s="38"/>
      <c r="E8" s="38"/>
      <c r="F8" s="38"/>
      <c r="G8" s="38"/>
      <c r="H8" s="38"/>
      <c r="I8" s="38"/>
      <c r="J8" s="38"/>
      <c r="K8" s="38"/>
      <c r="L8" s="38"/>
      <c r="M8" s="38"/>
      <c r="N8" s="38"/>
      <c r="O8" s="38"/>
      <c r="P8" s="38"/>
      <c r="Q8" s="38"/>
      <c r="R8" s="38"/>
      <c r="S8" s="38"/>
      <c r="T8" s="38"/>
      <c r="U8" s="38"/>
    </row>
    <row r="9" spans="1:21" ht="12.75" customHeight="1">
      <c r="A9" s="38" t="s">
        <v>20</v>
      </c>
      <c r="B9" s="38"/>
      <c r="C9" s="38"/>
      <c r="D9" s="38"/>
      <c r="E9" s="38"/>
      <c r="F9" s="38"/>
      <c r="G9" s="38"/>
      <c r="H9" s="38"/>
      <c r="I9" s="38"/>
      <c r="J9" s="38"/>
      <c r="K9" s="38"/>
      <c r="L9" s="38"/>
      <c r="M9" s="38"/>
      <c r="N9" s="38"/>
      <c r="O9" s="38"/>
      <c r="P9" s="38"/>
      <c r="Q9" s="38"/>
      <c r="R9" s="38"/>
      <c r="S9" s="38"/>
      <c r="T9" s="38"/>
      <c r="U9" s="38"/>
    </row>
    <row r="10" spans="1:21" ht="69.75" customHeight="1">
      <c r="A10" s="34" t="s">
        <v>0</v>
      </c>
      <c r="B10" s="34"/>
      <c r="C10" s="34"/>
      <c r="D10" s="30" t="s">
        <v>18</v>
      </c>
      <c r="E10" s="44"/>
      <c r="F10" s="45" t="s">
        <v>1</v>
      </c>
      <c r="G10" s="46"/>
      <c r="H10" s="46"/>
      <c r="I10" s="46"/>
      <c r="J10" s="46"/>
      <c r="K10" s="46"/>
      <c r="L10" s="46"/>
      <c r="M10" s="46"/>
      <c r="N10" s="47"/>
      <c r="O10" s="30" t="s">
        <v>2</v>
      </c>
      <c r="P10" s="31"/>
      <c r="Q10" s="31"/>
      <c r="R10" s="31"/>
      <c r="S10" s="31"/>
      <c r="T10" s="31"/>
      <c r="U10" s="34" t="s">
        <v>3</v>
      </c>
    </row>
    <row r="11" spans="1:21" ht="39.75" customHeight="1">
      <c r="A11" s="34"/>
      <c r="B11" s="34"/>
      <c r="C11" s="34"/>
      <c r="D11" s="28" t="s">
        <v>16</v>
      </c>
      <c r="E11" s="28" t="s">
        <v>17</v>
      </c>
      <c r="F11" s="30" t="s">
        <v>4</v>
      </c>
      <c r="G11" s="31"/>
      <c r="H11" s="32"/>
      <c r="I11" s="30" t="s">
        <v>5</v>
      </c>
      <c r="J11" s="31"/>
      <c r="K11" s="32"/>
      <c r="L11" s="30" t="s">
        <v>6</v>
      </c>
      <c r="M11" s="31"/>
      <c r="N11" s="32"/>
      <c r="O11" s="30" t="s">
        <v>143</v>
      </c>
      <c r="P11" s="32"/>
      <c r="Q11" s="34" t="s">
        <v>144</v>
      </c>
      <c r="R11" s="34" t="s">
        <v>145</v>
      </c>
      <c r="S11" s="30" t="s">
        <v>7</v>
      </c>
      <c r="T11" s="31"/>
      <c r="U11" s="34"/>
    </row>
    <row r="12" spans="1:21" ht="81" customHeight="1">
      <c r="A12" s="34"/>
      <c r="B12" s="34"/>
      <c r="C12" s="34"/>
      <c r="D12" s="29"/>
      <c r="E12" s="29"/>
      <c r="F12" s="10" t="s">
        <v>8</v>
      </c>
      <c r="G12" s="10" t="s">
        <v>9</v>
      </c>
      <c r="H12" s="10" t="s">
        <v>10</v>
      </c>
      <c r="I12" s="10" t="s">
        <v>8</v>
      </c>
      <c r="J12" s="10" t="s">
        <v>9</v>
      </c>
      <c r="K12" s="10" t="s">
        <v>10</v>
      </c>
      <c r="L12" s="10" t="s">
        <v>8</v>
      </c>
      <c r="M12" s="10" t="s">
        <v>9</v>
      </c>
      <c r="N12" s="10" t="s">
        <v>10</v>
      </c>
      <c r="O12" s="10" t="s">
        <v>11</v>
      </c>
      <c r="P12" s="10" t="s">
        <v>12</v>
      </c>
      <c r="Q12" s="34"/>
      <c r="R12" s="34"/>
      <c r="S12" s="10" t="s">
        <v>15</v>
      </c>
      <c r="T12" s="10" t="s">
        <v>13</v>
      </c>
      <c r="U12" s="34"/>
    </row>
    <row r="13" spans="1:21" ht="13.5" customHeight="1">
      <c r="A13" s="10" t="s">
        <v>21</v>
      </c>
      <c r="B13" s="19" t="s">
        <v>22</v>
      </c>
      <c r="C13" s="19" t="s">
        <v>23</v>
      </c>
      <c r="D13" s="19" t="s">
        <v>24</v>
      </c>
      <c r="E13" s="10"/>
      <c r="F13" s="10" t="s">
        <v>25</v>
      </c>
      <c r="G13" s="10" t="s">
        <v>26</v>
      </c>
      <c r="H13" s="10" t="s">
        <v>27</v>
      </c>
      <c r="I13" s="10" t="s">
        <v>28</v>
      </c>
      <c r="J13" s="10" t="s">
        <v>29</v>
      </c>
      <c r="K13" s="10" t="s">
        <v>30</v>
      </c>
      <c r="L13" s="10" t="s">
        <v>31</v>
      </c>
      <c r="M13" s="10" t="s">
        <v>32</v>
      </c>
      <c r="N13" s="10" t="s">
        <v>33</v>
      </c>
      <c r="O13" s="10" t="s">
        <v>34</v>
      </c>
      <c r="P13" s="10" t="s">
        <v>35</v>
      </c>
      <c r="Q13" s="10" t="s">
        <v>36</v>
      </c>
      <c r="R13" s="10" t="s">
        <v>37</v>
      </c>
      <c r="S13" s="10" t="s">
        <v>38</v>
      </c>
      <c r="T13" s="10" t="s">
        <v>39</v>
      </c>
      <c r="U13" s="10" t="s">
        <v>40</v>
      </c>
    </row>
    <row r="14" spans="1:21" ht="12.75">
      <c r="A14" s="5" t="s">
        <v>41</v>
      </c>
      <c r="B14" s="6" t="s">
        <v>42</v>
      </c>
      <c r="C14" s="7" t="s">
        <v>43</v>
      </c>
      <c r="D14" s="7"/>
      <c r="E14" s="7"/>
      <c r="F14" s="6"/>
      <c r="G14" s="6"/>
      <c r="H14" s="6"/>
      <c r="I14" s="14"/>
      <c r="J14" s="14"/>
      <c r="K14" s="14"/>
      <c r="L14" s="14"/>
      <c r="M14" s="14"/>
      <c r="N14" s="14"/>
      <c r="O14" s="9">
        <f>O15</f>
        <v>99235.90000000002</v>
      </c>
      <c r="P14" s="9">
        <f>P15</f>
        <v>97029.29999999999</v>
      </c>
      <c r="Q14" s="9">
        <v>58864.7</v>
      </c>
      <c r="R14" s="9">
        <f>R15</f>
        <v>64662.38</v>
      </c>
      <c r="S14" s="9">
        <f>S15</f>
        <v>71047.38</v>
      </c>
      <c r="T14" s="9">
        <f>T15</f>
        <v>78057.38</v>
      </c>
      <c r="U14" s="8"/>
    </row>
    <row r="15" spans="1:21" ht="12.75">
      <c r="A15" s="5" t="s">
        <v>44</v>
      </c>
      <c r="B15" s="6" t="s">
        <v>42</v>
      </c>
      <c r="C15" s="7" t="s">
        <v>45</v>
      </c>
      <c r="D15" s="7"/>
      <c r="E15" s="7"/>
      <c r="F15" s="6"/>
      <c r="G15" s="6"/>
      <c r="H15" s="6"/>
      <c r="I15" s="14"/>
      <c r="J15" s="14"/>
      <c r="K15" s="14"/>
      <c r="L15" s="14"/>
      <c r="M15" s="14"/>
      <c r="N15" s="14"/>
      <c r="O15" s="9">
        <f aca="true" t="shared" si="0" ref="O15:T15">O16+O31+O34</f>
        <v>99235.90000000002</v>
      </c>
      <c r="P15" s="9">
        <f t="shared" si="0"/>
        <v>97029.29999999999</v>
      </c>
      <c r="Q15" s="9">
        <f t="shared" si="0"/>
        <v>58864.700000000004</v>
      </c>
      <c r="R15" s="9">
        <f t="shared" si="0"/>
        <v>64662.38</v>
      </c>
      <c r="S15" s="9">
        <f t="shared" si="0"/>
        <v>71047.38</v>
      </c>
      <c r="T15" s="9">
        <f t="shared" si="0"/>
        <v>78057.38</v>
      </c>
      <c r="U15" s="8"/>
    </row>
    <row r="16" spans="1:21" ht="12.75">
      <c r="A16" s="5" t="s">
        <v>46</v>
      </c>
      <c r="B16" s="6" t="s">
        <v>42</v>
      </c>
      <c r="C16" s="7" t="s">
        <v>47</v>
      </c>
      <c r="D16" s="7" t="s">
        <v>42</v>
      </c>
      <c r="E16" s="7"/>
      <c r="F16" s="6"/>
      <c r="G16" s="6"/>
      <c r="H16" s="6"/>
      <c r="I16" s="14"/>
      <c r="J16" s="14"/>
      <c r="K16" s="14"/>
      <c r="L16" s="14"/>
      <c r="M16" s="14"/>
      <c r="N16" s="14"/>
      <c r="O16" s="9">
        <f>O17+O18+O19+O20+O21+O22+O23+O24+O25+O26+O27+O28+O29+O30</f>
        <v>81074.20000000003</v>
      </c>
      <c r="P16" s="9">
        <f>P17+P18+P19+P20+P21+P22+P23+P24+P25+P26+P27+P28++P29+P30</f>
        <v>78937.9</v>
      </c>
      <c r="Q16" s="9">
        <f>Q17+Q18+Q19+Q21+Q22+Q23+Q24+Q25+Q26+Q27+Q28+Q29+Q30+Q20</f>
        <v>45021</v>
      </c>
      <c r="R16" s="9">
        <f>R17+R18+R19+R21+R22+R23+R24+R25+R26+R27+R28+R29+R30+R20</f>
        <v>49535</v>
      </c>
      <c r="S16" s="9">
        <f>S17+S18+S19+S21+S22+S23+S24+S25+S26+S27+S28+S29+S30+S20</f>
        <v>54505</v>
      </c>
      <c r="T16" s="9">
        <f>T17+T18+T19+T21+T22+T23+T24+T25+T26+T27+T28+T29+T30+T20</f>
        <v>59960</v>
      </c>
      <c r="U16" s="8"/>
    </row>
    <row r="17" spans="1:21" ht="70.5" customHeight="1">
      <c r="A17" s="1" t="s">
        <v>48</v>
      </c>
      <c r="B17" s="2" t="s">
        <v>49</v>
      </c>
      <c r="C17" s="1" t="s">
        <v>50</v>
      </c>
      <c r="D17" s="1" t="s">
        <v>51</v>
      </c>
      <c r="E17" s="15"/>
      <c r="F17" s="16"/>
      <c r="G17" s="16"/>
      <c r="H17" s="16"/>
      <c r="I17" s="16"/>
      <c r="J17" s="16"/>
      <c r="K17" s="16"/>
      <c r="L17" s="16"/>
      <c r="M17" s="16"/>
      <c r="N17" s="16"/>
      <c r="O17" s="4">
        <v>0</v>
      </c>
      <c r="P17" s="4">
        <v>0</v>
      </c>
      <c r="Q17" s="4">
        <v>200</v>
      </c>
      <c r="R17" s="4">
        <v>220</v>
      </c>
      <c r="S17" s="4">
        <v>245</v>
      </c>
      <c r="T17" s="4">
        <v>265</v>
      </c>
      <c r="U17" s="3"/>
    </row>
    <row r="18" spans="1:21" ht="67.5" customHeight="1">
      <c r="A18" s="1" t="s">
        <v>52</v>
      </c>
      <c r="B18" s="2" t="s">
        <v>53</v>
      </c>
      <c r="C18" s="1" t="s">
        <v>54</v>
      </c>
      <c r="D18" s="1" t="s">
        <v>55</v>
      </c>
      <c r="E18" s="15"/>
      <c r="F18" s="16"/>
      <c r="G18" s="16"/>
      <c r="H18" s="16"/>
      <c r="I18" s="16"/>
      <c r="J18" s="16"/>
      <c r="K18" s="16"/>
      <c r="L18" s="16"/>
      <c r="M18" s="16"/>
      <c r="N18" s="16"/>
      <c r="O18" s="4">
        <v>0</v>
      </c>
      <c r="P18" s="4">
        <v>0</v>
      </c>
      <c r="Q18" s="4">
        <v>150</v>
      </c>
      <c r="R18" s="4">
        <v>165</v>
      </c>
      <c r="S18" s="4">
        <v>180</v>
      </c>
      <c r="T18" s="4">
        <v>200</v>
      </c>
      <c r="U18" s="3"/>
    </row>
    <row r="19" spans="1:21" ht="409.5" customHeight="1">
      <c r="A19" s="1" t="s">
        <v>56</v>
      </c>
      <c r="B19" s="2" t="s">
        <v>57</v>
      </c>
      <c r="C19" s="1" t="s">
        <v>58</v>
      </c>
      <c r="D19" s="1" t="s">
        <v>59</v>
      </c>
      <c r="E19" s="15"/>
      <c r="F19" s="21" t="s">
        <v>123</v>
      </c>
      <c r="G19" s="21" t="s">
        <v>124</v>
      </c>
      <c r="H19" s="21" t="s">
        <v>125</v>
      </c>
      <c r="I19" s="24" t="s">
        <v>153</v>
      </c>
      <c r="J19" s="21" t="s">
        <v>131</v>
      </c>
      <c r="K19" s="22" t="s">
        <v>141</v>
      </c>
      <c r="L19" s="21" t="s">
        <v>159</v>
      </c>
      <c r="M19" s="21" t="s">
        <v>160</v>
      </c>
      <c r="N19" s="21" t="s">
        <v>161</v>
      </c>
      <c r="O19" s="4">
        <v>31358.7</v>
      </c>
      <c r="P19" s="4">
        <v>31356.3</v>
      </c>
      <c r="Q19" s="4">
        <v>15205</v>
      </c>
      <c r="R19" s="4">
        <v>16725</v>
      </c>
      <c r="S19" s="4">
        <v>18400</v>
      </c>
      <c r="T19" s="4">
        <v>20240</v>
      </c>
      <c r="U19" s="3"/>
    </row>
    <row r="20" spans="1:21" ht="367.5" customHeight="1">
      <c r="A20" s="1" t="s">
        <v>60</v>
      </c>
      <c r="B20" s="2" t="s">
        <v>61</v>
      </c>
      <c r="C20" s="1" t="s">
        <v>62</v>
      </c>
      <c r="D20" s="1" t="s">
        <v>63</v>
      </c>
      <c r="E20" s="15"/>
      <c r="F20" s="21" t="s">
        <v>123</v>
      </c>
      <c r="G20" s="21" t="s">
        <v>124</v>
      </c>
      <c r="H20" s="21" t="s">
        <v>125</v>
      </c>
      <c r="I20" s="21" t="s">
        <v>126</v>
      </c>
      <c r="J20" s="21" t="s">
        <v>124</v>
      </c>
      <c r="K20" s="22">
        <v>38687</v>
      </c>
      <c r="L20" s="21" t="s">
        <v>162</v>
      </c>
      <c r="M20" s="25" t="s">
        <v>163</v>
      </c>
      <c r="N20" s="21" t="s">
        <v>164</v>
      </c>
      <c r="O20" s="4">
        <v>1571.6</v>
      </c>
      <c r="P20" s="4">
        <v>1570.7</v>
      </c>
      <c r="Q20" s="4">
        <v>1500</v>
      </c>
      <c r="R20" s="4">
        <v>1650</v>
      </c>
      <c r="S20" s="4">
        <v>1815</v>
      </c>
      <c r="T20" s="4">
        <v>1995</v>
      </c>
      <c r="U20" s="3"/>
    </row>
    <row r="21" spans="1:21" ht="409.5" customHeight="1">
      <c r="A21" s="1" t="s">
        <v>64</v>
      </c>
      <c r="B21" s="20" t="s">
        <v>65</v>
      </c>
      <c r="C21" s="1" t="s">
        <v>66</v>
      </c>
      <c r="D21" s="1" t="s">
        <v>67</v>
      </c>
      <c r="E21" s="15"/>
      <c r="F21" s="21" t="s">
        <v>123</v>
      </c>
      <c r="G21" s="21" t="s">
        <v>124</v>
      </c>
      <c r="H21" s="21" t="s">
        <v>125</v>
      </c>
      <c r="I21" s="21" t="s">
        <v>138</v>
      </c>
      <c r="J21" s="21" t="s">
        <v>124</v>
      </c>
      <c r="K21" s="22" t="s">
        <v>128</v>
      </c>
      <c r="L21" s="21" t="s">
        <v>165</v>
      </c>
      <c r="M21" s="21" t="s">
        <v>166</v>
      </c>
      <c r="N21" s="21" t="s">
        <v>167</v>
      </c>
      <c r="O21" s="4">
        <v>6597.3</v>
      </c>
      <c r="P21" s="4">
        <v>6597.1</v>
      </c>
      <c r="Q21" s="4">
        <v>5890</v>
      </c>
      <c r="R21" s="4">
        <v>6480</v>
      </c>
      <c r="S21" s="4">
        <v>7130</v>
      </c>
      <c r="T21" s="4">
        <v>7845</v>
      </c>
      <c r="U21" s="3"/>
    </row>
    <row r="22" spans="1:21" ht="75.75" customHeight="1">
      <c r="A22" s="1" t="s">
        <v>68</v>
      </c>
      <c r="B22" s="2" t="s">
        <v>69</v>
      </c>
      <c r="C22" s="1" t="s">
        <v>70</v>
      </c>
      <c r="D22" s="1" t="s">
        <v>51</v>
      </c>
      <c r="E22" s="15"/>
      <c r="F22" s="16"/>
      <c r="G22" s="16"/>
      <c r="H22" s="16"/>
      <c r="I22" s="16"/>
      <c r="J22" s="16"/>
      <c r="K22" s="16"/>
      <c r="L22" s="16"/>
      <c r="M22" s="16"/>
      <c r="N22" s="16"/>
      <c r="O22" s="4">
        <v>0</v>
      </c>
      <c r="P22" s="4">
        <v>0</v>
      </c>
      <c r="Q22" s="4">
        <v>20</v>
      </c>
      <c r="R22" s="4">
        <v>20</v>
      </c>
      <c r="S22" s="4">
        <v>20</v>
      </c>
      <c r="T22" s="4">
        <v>20</v>
      </c>
      <c r="U22" s="3"/>
    </row>
    <row r="23" spans="1:21" ht="369" customHeight="1">
      <c r="A23" s="1" t="s">
        <v>71</v>
      </c>
      <c r="B23" s="2" t="s">
        <v>72</v>
      </c>
      <c r="C23" s="1" t="s">
        <v>73</v>
      </c>
      <c r="D23" s="1" t="s">
        <v>74</v>
      </c>
      <c r="E23" s="15"/>
      <c r="F23" s="21" t="s">
        <v>123</v>
      </c>
      <c r="G23" s="21" t="s">
        <v>124</v>
      </c>
      <c r="H23" s="21" t="s">
        <v>125</v>
      </c>
      <c r="I23" s="21" t="s">
        <v>126</v>
      </c>
      <c r="J23" s="21" t="s">
        <v>124</v>
      </c>
      <c r="K23" s="22">
        <v>38687</v>
      </c>
      <c r="L23" s="21" t="s">
        <v>168</v>
      </c>
      <c r="M23" s="25" t="s">
        <v>169</v>
      </c>
      <c r="N23" s="21" t="s">
        <v>170</v>
      </c>
      <c r="O23" s="4">
        <v>676.4</v>
      </c>
      <c r="P23" s="4">
        <v>676.2</v>
      </c>
      <c r="Q23" s="4">
        <v>862.3</v>
      </c>
      <c r="R23" s="4">
        <v>950</v>
      </c>
      <c r="S23" s="4">
        <v>1045</v>
      </c>
      <c r="T23" s="4">
        <v>1150</v>
      </c>
      <c r="U23" s="3"/>
    </row>
    <row r="24" spans="1:21" ht="366" customHeight="1">
      <c r="A24" s="1" t="s">
        <v>75</v>
      </c>
      <c r="B24" s="2" t="s">
        <v>76</v>
      </c>
      <c r="C24" s="1" t="s">
        <v>77</v>
      </c>
      <c r="D24" s="1" t="s">
        <v>78</v>
      </c>
      <c r="E24" s="15"/>
      <c r="F24" s="21" t="s">
        <v>123</v>
      </c>
      <c r="G24" s="21" t="s">
        <v>124</v>
      </c>
      <c r="H24" s="21" t="s">
        <v>125</v>
      </c>
      <c r="I24" s="21" t="s">
        <v>126</v>
      </c>
      <c r="J24" s="21" t="s">
        <v>124</v>
      </c>
      <c r="K24" s="22">
        <v>38687</v>
      </c>
      <c r="L24" s="21" t="s">
        <v>171</v>
      </c>
      <c r="M24" s="21" t="s">
        <v>172</v>
      </c>
      <c r="N24" s="21" t="s">
        <v>170</v>
      </c>
      <c r="O24" s="4">
        <v>623.4</v>
      </c>
      <c r="P24" s="4">
        <v>622.9</v>
      </c>
      <c r="Q24" s="4">
        <v>960</v>
      </c>
      <c r="R24" s="4">
        <v>1055</v>
      </c>
      <c r="S24" s="4">
        <v>1160</v>
      </c>
      <c r="T24" s="4">
        <v>1275</v>
      </c>
      <c r="U24" s="3"/>
    </row>
    <row r="25" spans="1:21" ht="409.5" customHeight="1">
      <c r="A25" s="1" t="s">
        <v>79</v>
      </c>
      <c r="B25" s="20" t="s">
        <v>80</v>
      </c>
      <c r="C25" s="1" t="s">
        <v>81</v>
      </c>
      <c r="D25" s="1" t="s">
        <v>82</v>
      </c>
      <c r="E25" s="15"/>
      <c r="F25" s="21" t="s">
        <v>123</v>
      </c>
      <c r="G25" s="21" t="s">
        <v>124</v>
      </c>
      <c r="H25" s="21" t="s">
        <v>125</v>
      </c>
      <c r="I25" s="24" t="s">
        <v>134</v>
      </c>
      <c r="J25" s="21" t="s">
        <v>139</v>
      </c>
      <c r="K25" s="26" t="s">
        <v>152</v>
      </c>
      <c r="L25" s="21" t="s">
        <v>173</v>
      </c>
      <c r="M25" s="21" t="s">
        <v>174</v>
      </c>
      <c r="N25" s="21" t="s">
        <v>175</v>
      </c>
      <c r="O25" s="4">
        <v>12286.9</v>
      </c>
      <c r="P25" s="4">
        <v>12286.7</v>
      </c>
      <c r="Q25" s="4">
        <v>11448.7</v>
      </c>
      <c r="R25" s="4">
        <v>12600</v>
      </c>
      <c r="S25" s="4">
        <v>13860</v>
      </c>
      <c r="T25" s="4">
        <v>15245</v>
      </c>
      <c r="U25" s="3"/>
    </row>
    <row r="26" spans="1:21" ht="360" customHeight="1">
      <c r="A26" s="1" t="s">
        <v>83</v>
      </c>
      <c r="B26" s="20" t="s">
        <v>84</v>
      </c>
      <c r="C26" s="1" t="s">
        <v>85</v>
      </c>
      <c r="D26" s="1" t="s">
        <v>86</v>
      </c>
      <c r="E26" s="15"/>
      <c r="F26" s="21" t="s">
        <v>127</v>
      </c>
      <c r="G26" s="21" t="s">
        <v>133</v>
      </c>
      <c r="H26" s="21" t="s">
        <v>132</v>
      </c>
      <c r="I26" s="24" t="s">
        <v>135</v>
      </c>
      <c r="J26" s="21" t="s">
        <v>136</v>
      </c>
      <c r="K26" s="22" t="s">
        <v>137</v>
      </c>
      <c r="L26" s="21" t="s">
        <v>176</v>
      </c>
      <c r="M26" s="21" t="s">
        <v>178</v>
      </c>
      <c r="N26" s="21" t="s">
        <v>177</v>
      </c>
      <c r="O26" s="4">
        <v>24656</v>
      </c>
      <c r="P26" s="4">
        <v>22529</v>
      </c>
      <c r="Q26" s="4">
        <v>4110</v>
      </c>
      <c r="R26" s="4">
        <v>4520</v>
      </c>
      <c r="S26" s="4">
        <v>4975</v>
      </c>
      <c r="T26" s="4">
        <v>5475</v>
      </c>
      <c r="U26" s="3"/>
    </row>
    <row r="27" spans="1:21" ht="409.5" customHeight="1">
      <c r="A27" s="1" t="s">
        <v>87</v>
      </c>
      <c r="B27" s="2" t="s">
        <v>88</v>
      </c>
      <c r="C27" s="1" t="s">
        <v>89</v>
      </c>
      <c r="D27" s="1" t="s">
        <v>59</v>
      </c>
      <c r="E27" s="15"/>
      <c r="F27" s="21" t="s">
        <v>123</v>
      </c>
      <c r="G27" s="21" t="s">
        <v>124</v>
      </c>
      <c r="H27" s="21" t="s">
        <v>125</v>
      </c>
      <c r="I27" s="23" t="s">
        <v>129</v>
      </c>
      <c r="J27" s="21" t="s">
        <v>130</v>
      </c>
      <c r="K27" s="22" t="s">
        <v>142</v>
      </c>
      <c r="L27" s="21" t="s">
        <v>179</v>
      </c>
      <c r="M27" s="21" t="s">
        <v>180</v>
      </c>
      <c r="N27" s="21" t="s">
        <v>181</v>
      </c>
      <c r="O27" s="4">
        <v>1812.7</v>
      </c>
      <c r="P27" s="4">
        <v>1812.2</v>
      </c>
      <c r="Q27" s="4">
        <v>1795</v>
      </c>
      <c r="R27" s="4">
        <v>1975</v>
      </c>
      <c r="S27" s="4">
        <v>2175</v>
      </c>
      <c r="T27" s="4">
        <v>2395</v>
      </c>
      <c r="U27" s="3"/>
    </row>
    <row r="28" spans="1:21" ht="409.5" customHeight="1">
      <c r="A28" s="1" t="s">
        <v>90</v>
      </c>
      <c r="B28" s="20" t="s">
        <v>91</v>
      </c>
      <c r="C28" s="1" t="s">
        <v>92</v>
      </c>
      <c r="D28" s="1" t="s">
        <v>51</v>
      </c>
      <c r="E28" s="15"/>
      <c r="F28" s="21" t="s">
        <v>123</v>
      </c>
      <c r="G28" s="21" t="s">
        <v>124</v>
      </c>
      <c r="H28" s="21" t="s">
        <v>125</v>
      </c>
      <c r="I28" s="21" t="s">
        <v>126</v>
      </c>
      <c r="J28" s="21" t="s">
        <v>124</v>
      </c>
      <c r="K28" s="22">
        <v>38687</v>
      </c>
      <c r="L28" s="21" t="s">
        <v>182</v>
      </c>
      <c r="M28" s="21" t="s">
        <v>183</v>
      </c>
      <c r="N28" s="21" t="s">
        <v>177</v>
      </c>
      <c r="O28" s="4">
        <v>1388.6</v>
      </c>
      <c r="P28" s="4">
        <v>1388.5</v>
      </c>
      <c r="Q28" s="4">
        <v>2780</v>
      </c>
      <c r="R28" s="4">
        <v>3060</v>
      </c>
      <c r="S28" s="4">
        <v>3370</v>
      </c>
      <c r="T28" s="4">
        <v>3710</v>
      </c>
      <c r="U28" s="3"/>
    </row>
    <row r="29" spans="1:21" ht="409.5" customHeight="1">
      <c r="A29" s="1" t="s">
        <v>93</v>
      </c>
      <c r="B29" s="2" t="s">
        <v>94</v>
      </c>
      <c r="C29" s="1" t="s">
        <v>95</v>
      </c>
      <c r="D29" s="1" t="s">
        <v>96</v>
      </c>
      <c r="E29" s="15"/>
      <c r="F29" s="25" t="s">
        <v>123</v>
      </c>
      <c r="G29" s="25" t="s">
        <v>124</v>
      </c>
      <c r="H29" s="25" t="s">
        <v>125</v>
      </c>
      <c r="I29" s="21" t="s">
        <v>126</v>
      </c>
      <c r="J29" s="21" t="s">
        <v>124</v>
      </c>
      <c r="K29" s="22">
        <v>38687</v>
      </c>
      <c r="L29" s="21" t="s">
        <v>184</v>
      </c>
      <c r="M29" s="21" t="s">
        <v>185</v>
      </c>
      <c r="N29" s="21" t="s">
        <v>177</v>
      </c>
      <c r="O29" s="4">
        <v>35</v>
      </c>
      <c r="P29" s="4">
        <v>30.7</v>
      </c>
      <c r="Q29" s="4">
        <v>30</v>
      </c>
      <c r="R29" s="4">
        <v>35</v>
      </c>
      <c r="S29" s="4">
        <v>40</v>
      </c>
      <c r="T29" s="4">
        <v>45</v>
      </c>
      <c r="U29" s="3"/>
    </row>
    <row r="30" spans="1:21" ht="352.5" customHeight="1">
      <c r="A30" s="1" t="s">
        <v>97</v>
      </c>
      <c r="B30" s="2" t="s">
        <v>98</v>
      </c>
      <c r="C30" s="1" t="s">
        <v>99</v>
      </c>
      <c r="D30" s="1" t="s">
        <v>100</v>
      </c>
      <c r="E30" s="15"/>
      <c r="F30" s="25" t="s">
        <v>123</v>
      </c>
      <c r="G30" s="25" t="s">
        <v>124</v>
      </c>
      <c r="H30" s="25" t="s">
        <v>125</v>
      </c>
      <c r="I30" s="25" t="s">
        <v>126</v>
      </c>
      <c r="J30" s="25" t="s">
        <v>124</v>
      </c>
      <c r="K30" s="22">
        <v>38687</v>
      </c>
      <c r="L30" s="21" t="s">
        <v>186</v>
      </c>
      <c r="M30" s="21" t="s">
        <v>187</v>
      </c>
      <c r="N30" s="21" t="s">
        <v>177</v>
      </c>
      <c r="O30" s="4">
        <v>67.6</v>
      </c>
      <c r="P30" s="4">
        <v>67.6</v>
      </c>
      <c r="Q30" s="4">
        <v>70</v>
      </c>
      <c r="R30" s="4">
        <v>80</v>
      </c>
      <c r="S30" s="4">
        <v>90</v>
      </c>
      <c r="T30" s="4">
        <v>100</v>
      </c>
      <c r="U30" s="3"/>
    </row>
    <row r="31" spans="1:21" ht="12.75">
      <c r="A31" s="5" t="s">
        <v>101</v>
      </c>
      <c r="B31" s="6" t="s">
        <v>42</v>
      </c>
      <c r="C31" s="7" t="s">
        <v>102</v>
      </c>
      <c r="D31" s="7" t="s">
        <v>42</v>
      </c>
      <c r="E31" s="7"/>
      <c r="F31" s="6"/>
      <c r="G31" s="6"/>
      <c r="H31" s="6"/>
      <c r="I31" s="14"/>
      <c r="J31" s="14"/>
      <c r="K31" s="14"/>
      <c r="L31" s="14"/>
      <c r="M31" s="14"/>
      <c r="N31" s="14"/>
      <c r="O31" s="9">
        <f aca="true" t="shared" si="1" ref="O31:T31">O32+O33</f>
        <v>17236</v>
      </c>
      <c r="P31" s="9">
        <f t="shared" si="1"/>
        <v>17206.4</v>
      </c>
      <c r="Q31" s="9">
        <f t="shared" si="1"/>
        <v>12851.3</v>
      </c>
      <c r="R31" s="9">
        <f t="shared" si="1"/>
        <v>14135</v>
      </c>
      <c r="S31" s="9">
        <f t="shared" si="1"/>
        <v>15550</v>
      </c>
      <c r="T31" s="9">
        <f t="shared" si="1"/>
        <v>17105</v>
      </c>
      <c r="U31" s="8"/>
    </row>
    <row r="32" spans="1:21" ht="254.25" customHeight="1">
      <c r="A32" s="1" t="s">
        <v>103</v>
      </c>
      <c r="B32" s="2" t="s">
        <v>104</v>
      </c>
      <c r="C32" s="1" t="s">
        <v>105</v>
      </c>
      <c r="D32" s="1" t="s">
        <v>106</v>
      </c>
      <c r="E32" s="15"/>
      <c r="F32" s="21" t="s">
        <v>123</v>
      </c>
      <c r="G32" s="21" t="s">
        <v>124</v>
      </c>
      <c r="H32" s="21" t="s">
        <v>125</v>
      </c>
      <c r="I32" s="21" t="s">
        <v>126</v>
      </c>
      <c r="J32" s="21" t="s">
        <v>124</v>
      </c>
      <c r="K32" s="22">
        <v>38687</v>
      </c>
      <c r="L32" s="21" t="s">
        <v>188</v>
      </c>
      <c r="M32" s="21" t="s">
        <v>189</v>
      </c>
      <c r="N32" s="21" t="s">
        <v>190</v>
      </c>
      <c r="O32" s="4">
        <v>13892.4</v>
      </c>
      <c r="P32" s="4">
        <v>13863</v>
      </c>
      <c r="Q32" s="4">
        <v>9751.3</v>
      </c>
      <c r="R32" s="4">
        <v>10725</v>
      </c>
      <c r="S32" s="4">
        <v>11800</v>
      </c>
      <c r="T32" s="4">
        <v>12980</v>
      </c>
      <c r="U32" s="3"/>
    </row>
    <row r="33" spans="1:21" ht="220.5" customHeight="1">
      <c r="A33" s="1" t="s">
        <v>107</v>
      </c>
      <c r="B33" s="20" t="s">
        <v>108</v>
      </c>
      <c r="C33" s="1" t="s">
        <v>109</v>
      </c>
      <c r="D33" s="1" t="s">
        <v>96</v>
      </c>
      <c r="E33" s="15"/>
      <c r="F33" s="21" t="s">
        <v>123</v>
      </c>
      <c r="G33" s="21" t="s">
        <v>124</v>
      </c>
      <c r="H33" s="21" t="s">
        <v>125</v>
      </c>
      <c r="I33" s="21" t="s">
        <v>126</v>
      </c>
      <c r="J33" s="21" t="s">
        <v>124</v>
      </c>
      <c r="K33" s="22">
        <v>38687</v>
      </c>
      <c r="L33" s="21" t="s">
        <v>191</v>
      </c>
      <c r="M33" s="21" t="s">
        <v>192</v>
      </c>
      <c r="N33" s="21" t="s">
        <v>193</v>
      </c>
      <c r="O33" s="4">
        <v>3343.6</v>
      </c>
      <c r="P33" s="4">
        <v>3343.4</v>
      </c>
      <c r="Q33" s="4">
        <v>3100</v>
      </c>
      <c r="R33" s="4">
        <v>3410</v>
      </c>
      <c r="S33" s="4">
        <v>3750</v>
      </c>
      <c r="T33" s="4">
        <v>4125</v>
      </c>
      <c r="U33" s="3"/>
    </row>
    <row r="34" spans="1:21" ht="12.75">
      <c r="A34" s="5" t="s">
        <v>110</v>
      </c>
      <c r="B34" s="6" t="s">
        <v>42</v>
      </c>
      <c r="C34" s="7" t="s">
        <v>111</v>
      </c>
      <c r="D34" s="7" t="s">
        <v>42</v>
      </c>
      <c r="E34" s="7"/>
      <c r="F34" s="6"/>
      <c r="G34" s="6"/>
      <c r="H34" s="6"/>
      <c r="I34" s="14"/>
      <c r="J34" s="14"/>
      <c r="K34" s="14"/>
      <c r="L34" s="14"/>
      <c r="M34" s="14"/>
      <c r="N34" s="14"/>
      <c r="O34" s="9">
        <f aca="true" t="shared" si="2" ref="O34:T34">O35+O36</f>
        <v>925.7</v>
      </c>
      <c r="P34" s="9">
        <f t="shared" si="2"/>
        <v>885</v>
      </c>
      <c r="Q34" s="9">
        <f t="shared" si="2"/>
        <v>992.4</v>
      </c>
      <c r="R34" s="9">
        <f t="shared" si="2"/>
        <v>992.38</v>
      </c>
      <c r="S34" s="9">
        <f t="shared" si="2"/>
        <v>992.38</v>
      </c>
      <c r="T34" s="9">
        <f t="shared" si="2"/>
        <v>992.38</v>
      </c>
      <c r="U34" s="8"/>
    </row>
    <row r="35" spans="1:21" ht="267" customHeight="1">
      <c r="A35" s="1" t="s">
        <v>112</v>
      </c>
      <c r="B35" s="2" t="s">
        <v>113</v>
      </c>
      <c r="C35" s="1" t="s">
        <v>114</v>
      </c>
      <c r="D35" s="1" t="s">
        <v>115</v>
      </c>
      <c r="E35" s="15"/>
      <c r="F35" s="21" t="s">
        <v>123</v>
      </c>
      <c r="G35" s="21" t="s">
        <v>124</v>
      </c>
      <c r="H35" s="21" t="s">
        <v>125</v>
      </c>
      <c r="I35" s="21" t="s">
        <v>151</v>
      </c>
      <c r="J35" s="21" t="s">
        <v>149</v>
      </c>
      <c r="K35" s="22" t="s">
        <v>150</v>
      </c>
      <c r="L35" s="21" t="s">
        <v>191</v>
      </c>
      <c r="M35" s="21" t="s">
        <v>192</v>
      </c>
      <c r="N35" s="21" t="s">
        <v>193</v>
      </c>
      <c r="O35" s="4">
        <v>412.6</v>
      </c>
      <c r="P35" s="4">
        <v>412.6</v>
      </c>
      <c r="Q35" s="4">
        <v>431.62</v>
      </c>
      <c r="R35" s="4">
        <v>431.6</v>
      </c>
      <c r="S35" s="4">
        <v>431.6</v>
      </c>
      <c r="T35" s="4">
        <v>431.6</v>
      </c>
      <c r="U35" s="3"/>
    </row>
    <row r="36" spans="1:21" ht="303.75" customHeight="1">
      <c r="A36" s="1" t="s">
        <v>116</v>
      </c>
      <c r="B36" s="20" t="s">
        <v>117</v>
      </c>
      <c r="C36" s="1" t="s">
        <v>118</v>
      </c>
      <c r="D36" s="1" t="s">
        <v>119</v>
      </c>
      <c r="E36" s="15"/>
      <c r="F36" s="21" t="s">
        <v>123</v>
      </c>
      <c r="G36" s="21" t="s">
        <v>124</v>
      </c>
      <c r="H36" s="21" t="s">
        <v>125</v>
      </c>
      <c r="I36" s="21" t="s">
        <v>146</v>
      </c>
      <c r="J36" s="21" t="s">
        <v>147</v>
      </c>
      <c r="K36" s="22" t="s">
        <v>148</v>
      </c>
      <c r="L36" s="21" t="s">
        <v>191</v>
      </c>
      <c r="M36" s="21" t="s">
        <v>192</v>
      </c>
      <c r="N36" s="21" t="s">
        <v>193</v>
      </c>
      <c r="O36" s="4">
        <v>513.1</v>
      </c>
      <c r="P36" s="4">
        <v>472.4</v>
      </c>
      <c r="Q36" s="4">
        <v>560.78</v>
      </c>
      <c r="R36" s="4">
        <v>560.78</v>
      </c>
      <c r="S36" s="4">
        <v>560.78</v>
      </c>
      <c r="T36" s="4">
        <v>560.78</v>
      </c>
      <c r="U36" s="3"/>
    </row>
    <row r="37" spans="1:21" ht="13.5" thickBot="1">
      <c r="A37" s="5" t="s">
        <v>42</v>
      </c>
      <c r="B37" s="6" t="s">
        <v>120</v>
      </c>
      <c r="C37" s="7" t="s">
        <v>121</v>
      </c>
      <c r="D37" s="7"/>
      <c r="E37" s="7"/>
      <c r="F37" s="6"/>
      <c r="G37" s="6"/>
      <c r="H37" s="6"/>
      <c r="I37" s="14"/>
      <c r="J37" s="14"/>
      <c r="K37" s="14"/>
      <c r="L37" s="14"/>
      <c r="M37" s="14"/>
      <c r="N37" s="14"/>
      <c r="O37" s="9">
        <f>O14</f>
        <v>99235.90000000002</v>
      </c>
      <c r="P37" s="9">
        <f>P14</f>
        <v>97029.29999999999</v>
      </c>
      <c r="Q37" s="9">
        <v>58864.7</v>
      </c>
      <c r="R37" s="9">
        <f>R14</f>
        <v>64662.38</v>
      </c>
      <c r="S37" s="9">
        <f>S38</f>
        <v>71047.38</v>
      </c>
      <c r="T37" s="9">
        <f>T38</f>
        <v>78057.38</v>
      </c>
      <c r="U37" s="8"/>
    </row>
    <row r="38" spans="1:21" ht="13.5" thickTop="1">
      <c r="A38" s="35" t="s">
        <v>14</v>
      </c>
      <c r="B38" s="36"/>
      <c r="C38" s="36"/>
      <c r="D38" s="36"/>
      <c r="E38" s="37"/>
      <c r="F38" s="11"/>
      <c r="G38" s="11"/>
      <c r="H38" s="11"/>
      <c r="I38" s="12"/>
      <c r="J38" s="12"/>
      <c r="K38" s="12"/>
      <c r="L38" s="12"/>
      <c r="M38" s="12"/>
      <c r="N38" s="12"/>
      <c r="O38" s="13">
        <f>O37</f>
        <v>99235.90000000002</v>
      </c>
      <c r="P38" s="13">
        <f>P37</f>
        <v>97029.29999999999</v>
      </c>
      <c r="Q38" s="13">
        <f>Q37</f>
        <v>58864.7</v>
      </c>
      <c r="R38" s="13">
        <f>R37</f>
        <v>64662.38</v>
      </c>
      <c r="S38" s="13">
        <f>S14</f>
        <v>71047.38</v>
      </c>
      <c r="T38" s="13">
        <f>T14</f>
        <v>78057.38</v>
      </c>
      <c r="U38" s="12"/>
    </row>
    <row r="39" ht="13.5" customHeight="1"/>
    <row r="40" ht="13.5" customHeight="1"/>
    <row r="41" spans="2:6" ht="13.5" customHeight="1">
      <c r="B41" s="27" t="s">
        <v>154</v>
      </c>
      <c r="C41" s="27"/>
      <c r="D41" s="27" t="s">
        <v>155</v>
      </c>
      <c r="E41" s="27"/>
      <c r="F41" s="27"/>
    </row>
    <row r="42" spans="2:6" ht="13.5" customHeight="1">
      <c r="B42" s="27"/>
      <c r="C42" s="27"/>
      <c r="D42" s="27"/>
      <c r="E42" s="27"/>
      <c r="F42" s="27"/>
    </row>
    <row r="43" spans="2:6" ht="13.5" customHeight="1">
      <c r="B43" s="27" t="s">
        <v>156</v>
      </c>
      <c r="C43" s="27"/>
      <c r="D43" s="27" t="s">
        <v>157</v>
      </c>
      <c r="E43" s="27"/>
      <c r="F43" s="27"/>
    </row>
    <row r="44" spans="2:6" ht="13.5" customHeight="1">
      <c r="B44" s="27"/>
      <c r="C44" s="27"/>
      <c r="D44" s="27"/>
      <c r="E44" s="27"/>
      <c r="F44" s="27"/>
    </row>
    <row r="45" spans="2:6" ht="13.5" customHeight="1">
      <c r="B45" s="27"/>
      <c r="C45" s="27"/>
      <c r="D45" s="27"/>
      <c r="E45" s="27"/>
      <c r="F45" s="27"/>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sheetData>
  <sheetProtection/>
  <mergeCells count="23">
    <mergeCell ref="O10:T10"/>
    <mergeCell ref="U10:U12"/>
    <mergeCell ref="D11:D12"/>
    <mergeCell ref="A10:C12"/>
    <mergeCell ref="I11:K11"/>
    <mergeCell ref="L11:N11"/>
    <mergeCell ref="O11:P11"/>
    <mergeCell ref="Q11:Q12"/>
    <mergeCell ref="A1:M1"/>
    <mergeCell ref="A2:M2"/>
    <mergeCell ref="A5:U5"/>
    <mergeCell ref="D10:E10"/>
    <mergeCell ref="F10:N10"/>
    <mergeCell ref="E11:E12"/>
    <mergeCell ref="F11:H11"/>
    <mergeCell ref="U1:U4"/>
    <mergeCell ref="R11:R12"/>
    <mergeCell ref="S11:T11"/>
    <mergeCell ref="A38:E38"/>
    <mergeCell ref="A6:U6"/>
    <mergeCell ref="A7:U7"/>
    <mergeCell ref="A8:U8"/>
    <mergeCell ref="A9:U9"/>
  </mergeCells>
  <printOptions horizontalCentered="1"/>
  <pageMargins left="0.1968503937007874" right="0.1968503937007874" top="0.15748031496062992" bottom="0.2362204724409449" header="0" footer="0"/>
  <pageSetup firstPageNumber="1" useFirstPageNumber="1" horizontalDpi="600" verticalDpi="600" orientation="landscape" paperSize="9" scale="5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ARM9</cp:lastModifiedBy>
  <cp:lastPrinted>2016-02-02T07:54:26Z</cp:lastPrinted>
  <dcterms:created xsi:type="dcterms:W3CDTF">2007-07-27T06:36:16Z</dcterms:created>
  <dcterms:modified xsi:type="dcterms:W3CDTF">2016-12-17T15:30:22Z</dcterms:modified>
  <cp:category/>
  <cp:version/>
  <cp:contentType/>
  <cp:contentStatus/>
</cp:coreProperties>
</file>